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rs.Pishkari\Dargah\serizamani\Daftar_Sanat\1402\1402-11-21\"/>
    </mc:Choice>
  </mc:AlternateContent>
  <bookViews>
    <workbookView xWindow="2340" yWindow="2940" windowWidth="15375" windowHeight="7875"/>
  </bookViews>
  <sheets>
    <sheet name="Sheet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H12" i="1"/>
  <c r="B12" i="1"/>
  <c r="N11" i="1"/>
  <c r="H11" i="1"/>
  <c r="B11" i="1"/>
  <c r="N10" i="1"/>
  <c r="H10" i="1"/>
  <c r="B10" i="1"/>
  <c r="N9" i="1"/>
  <c r="H9" i="1"/>
  <c r="B9" i="1"/>
  <c r="N16" i="1"/>
  <c r="N15" i="1"/>
  <c r="N14" i="1"/>
  <c r="N13" i="1"/>
  <c r="N8" i="1"/>
  <c r="N7" i="1"/>
  <c r="N6" i="1"/>
  <c r="N5" i="1"/>
  <c r="H16" i="1"/>
  <c r="H15" i="1"/>
  <c r="H14" i="1"/>
  <c r="H13" i="1"/>
  <c r="H8" i="1"/>
  <c r="H7" i="1"/>
  <c r="H6" i="1"/>
  <c r="H5" i="1"/>
  <c r="B15" i="1"/>
  <c r="B14" i="1"/>
  <c r="B13" i="1"/>
  <c r="B8" i="1"/>
  <c r="B7" i="1"/>
  <c r="B6" i="1"/>
  <c r="B5" i="1"/>
  <c r="B16" i="1"/>
</calcChain>
</file>

<file path=xl/sharedStrings.xml><?xml version="1.0" encoding="utf-8"?>
<sst xmlns="http://schemas.openxmlformats.org/spreadsheetml/2006/main" count="35" uniqueCount="21">
  <si>
    <t>کل</t>
  </si>
  <si>
    <t>درون شهری</t>
  </si>
  <si>
    <t>برون شهری</t>
  </si>
  <si>
    <t>منجر به فوت</t>
  </si>
  <si>
    <t>منجر به جرح</t>
  </si>
  <si>
    <t>منجر به خسارت</t>
  </si>
  <si>
    <t>1395</t>
  </si>
  <si>
    <t>1396</t>
  </si>
  <si>
    <t>1397</t>
  </si>
  <si>
    <t>1398</t>
  </si>
  <si>
    <t>1399</t>
  </si>
  <si>
    <t>1400</t>
  </si>
  <si>
    <t>جمع</t>
  </si>
  <si>
    <t>تعداد تصادفات (فقره)</t>
  </si>
  <si>
    <t>١) در تصادفاتي كه تعدادي فوت و تعدادي ديگر مجروح مي شوند، آمـار منجـر به فـوت ثبت مي‌شود و تعداد فوت‌شدگان و مجروحان در ستون‌هاي ذيربط منظور مي‌شود.</t>
  </si>
  <si>
    <t>٢) تعداد فوت‌شدگان و مجروحان مربوط به لحظه وقوع تصادف مي‌باشد.</t>
  </si>
  <si>
    <r>
      <rPr>
        <i/>
        <sz val="9"/>
        <color indexed="8"/>
        <rFont val="Tahoma"/>
        <family val="2"/>
      </rPr>
      <t xml:space="preserve">مأخذ: </t>
    </r>
    <r>
      <rPr>
        <sz val="9"/>
        <color indexed="8"/>
        <rFont val="Tahoma"/>
        <family val="2"/>
      </rPr>
      <t>نیروی انتظامی جمهوری اسلامی ایران. معاونت طرح و برنامه و بودجه. اداره آمار</t>
    </r>
  </si>
  <si>
    <t>سال</t>
  </si>
  <si>
    <r>
      <t xml:space="preserve">تعداد تصادفات </t>
    </r>
    <r>
      <rPr>
        <b/>
        <sz val="10"/>
        <color theme="1"/>
        <rFont val="Tahoma"/>
        <family val="2"/>
      </rPr>
      <t>(١) و تلفات انسانی  وسايل نقليه منجر به فوت، جرح و خسارت در حمل و نقل جاده‌اي: از سال 1390 تا 1401</t>
    </r>
  </si>
  <si>
    <t>تعداد مجروحان (٢)</t>
  </si>
  <si>
    <t>تعداد فوت‌شدگان (٢)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</si>
</sst>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178"/>
      <scheme val="minor"/>
    </font>
    <font>
      <sz val="10"/>
      <name val="Tahoma"/>
      <family val="2"/>
    </font>
    <font>
      <b/>
      <sz val="10"/>
      <name val="Tahoma"/>
      <family val="2"/>
    </font>
    <font>
      <sz val="9"/>
      <color indexed="8"/>
      <name val="Tahoma"/>
      <family val="2"/>
    </font>
    <font>
      <i/>
      <sz val="9"/>
      <color indexed="8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7" xfId="0" applyFont="1" applyBorder="1" applyAlignment="1">
      <alignment vertical="center" readingOrder="2"/>
    </xf>
    <xf numFmtId="0" fontId="3" fillId="0" borderId="0" xfId="0" applyFont="1" applyBorder="1" applyAlignment="1">
      <alignment horizontal="right" vertical="center" readingOrder="2"/>
    </xf>
    <xf numFmtId="0" fontId="3" fillId="0" borderId="0" xfId="0" applyFont="1" applyBorder="1" applyAlignment="1">
      <alignment vertical="center" wrapText="1" readingOrder="2"/>
    </xf>
    <xf numFmtId="1" fontId="1" fillId="0" borderId="1" xfId="0" applyNumberFormat="1" applyFont="1" applyFill="1" applyBorder="1" applyAlignment="1">
      <alignment horizontal="center" vertical="center" readingOrder="2"/>
    </xf>
    <xf numFmtId="0" fontId="3" fillId="0" borderId="0" xfId="0" applyFont="1" applyBorder="1" applyAlignment="1">
      <alignment horizontal="right" vertical="center" wrapText="1" readingOrder="2"/>
    </xf>
    <xf numFmtId="0" fontId="6" fillId="0" borderId="0" xfId="0" applyFont="1" applyAlignment="1">
      <alignment readingOrder="2"/>
    </xf>
    <xf numFmtId="0" fontId="5" fillId="2" borderId="2" xfId="0" applyFont="1" applyFill="1" applyBorder="1" applyAlignment="1">
      <alignment horizontal="center" vertical="center" wrapText="1" readingOrder="2"/>
    </xf>
    <xf numFmtId="0" fontId="5" fillId="2" borderId="3" xfId="0" applyFont="1" applyFill="1" applyBorder="1" applyAlignment="1">
      <alignment horizontal="center" vertical="center" readingOrder="2"/>
    </xf>
    <xf numFmtId="0" fontId="5" fillId="2" borderId="4" xfId="0" applyFont="1" applyFill="1" applyBorder="1" applyAlignment="1">
      <alignment horizontal="center" vertical="center" readingOrder="2"/>
    </xf>
    <xf numFmtId="0" fontId="5" fillId="2" borderId="5" xfId="0" applyFont="1" applyFill="1" applyBorder="1" applyAlignment="1">
      <alignment horizontal="center" vertical="center" readingOrder="2"/>
    </xf>
    <xf numFmtId="0" fontId="5" fillId="2" borderId="8" xfId="0" applyFont="1" applyFill="1" applyBorder="1" applyAlignment="1">
      <alignment horizontal="center" vertical="center" wrapText="1" readingOrder="2"/>
    </xf>
    <xf numFmtId="0" fontId="5" fillId="2" borderId="6" xfId="0" applyFont="1" applyFill="1" applyBorder="1" applyAlignment="1">
      <alignment horizontal="center" vertical="center" wrapText="1" readingOrder="2"/>
    </xf>
    <xf numFmtId="0" fontId="5" fillId="2" borderId="1" xfId="0" applyFont="1" applyFill="1" applyBorder="1" applyAlignment="1">
      <alignment horizontal="center" vertical="center" wrapText="1" readingOrder="2"/>
    </xf>
    <xf numFmtId="1" fontId="2" fillId="0" borderId="1" xfId="0" applyNumberFormat="1" applyFont="1" applyFill="1" applyBorder="1" applyAlignment="1">
      <alignment horizontal="center" vertical="center" readingOrder="2"/>
    </xf>
    <xf numFmtId="0" fontId="5" fillId="0" borderId="0" xfId="0" applyFont="1" applyAlignment="1">
      <alignment readingOrder="2"/>
    </xf>
    <xf numFmtId="0" fontId="7" fillId="0" borderId="0" xfId="0" applyFont="1" applyAlignment="1">
      <alignment readingOrder="2"/>
    </xf>
    <xf numFmtId="1" fontId="7" fillId="0" borderId="0" xfId="0" applyNumberFormat="1" applyFont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rightToLeft="1" tabSelected="1" workbookViewId="0">
      <selection activeCell="H3" sqref="H3:K3"/>
    </sheetView>
  </sheetViews>
  <sheetFormatPr defaultRowHeight="27.75" customHeight="1"/>
  <cols>
    <col min="1" max="1" width="13.85546875" style="15" customWidth="1"/>
    <col min="2" max="5" width="9.140625" style="6"/>
    <col min="6" max="6" width="9" style="6" customWidth="1"/>
    <col min="7" max="7" width="11" style="6" customWidth="1"/>
    <col min="8" max="12" width="9.140625" style="6"/>
    <col min="13" max="13" width="10.7109375" style="6" customWidth="1"/>
    <col min="14" max="18" width="9.140625" style="6"/>
    <col min="19" max="19" width="11" style="6" customWidth="1"/>
    <col min="20" max="16384" width="9.140625" style="6"/>
  </cols>
  <sheetData>
    <row r="1" spans="1:19" ht="37.5" customHeight="1" thickBot="1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7.75" customHeight="1" thickBot="1">
      <c r="A2" s="7" t="s">
        <v>17</v>
      </c>
      <c r="B2" s="8" t="s">
        <v>0</v>
      </c>
      <c r="C2" s="9"/>
      <c r="D2" s="9"/>
      <c r="E2" s="9"/>
      <c r="F2" s="9"/>
      <c r="G2" s="10"/>
      <c r="H2" s="8" t="s">
        <v>1</v>
      </c>
      <c r="I2" s="9"/>
      <c r="J2" s="9"/>
      <c r="K2" s="9"/>
      <c r="L2" s="9"/>
      <c r="M2" s="10"/>
      <c r="N2" s="8" t="s">
        <v>2</v>
      </c>
      <c r="O2" s="9"/>
      <c r="P2" s="9"/>
      <c r="Q2" s="9"/>
      <c r="R2" s="9"/>
      <c r="S2" s="10"/>
    </row>
    <row r="3" spans="1:19" ht="27.75" customHeight="1" thickBot="1">
      <c r="A3" s="11"/>
      <c r="B3" s="8" t="s">
        <v>13</v>
      </c>
      <c r="C3" s="9"/>
      <c r="D3" s="9"/>
      <c r="E3" s="10"/>
      <c r="F3" s="7" t="s">
        <v>19</v>
      </c>
      <c r="G3" s="7" t="s">
        <v>20</v>
      </c>
      <c r="H3" s="8" t="s">
        <v>13</v>
      </c>
      <c r="I3" s="9"/>
      <c r="J3" s="9"/>
      <c r="K3" s="10"/>
      <c r="L3" s="7" t="s">
        <v>19</v>
      </c>
      <c r="M3" s="7" t="s">
        <v>20</v>
      </c>
      <c r="N3" s="8" t="s">
        <v>13</v>
      </c>
      <c r="O3" s="9"/>
      <c r="P3" s="9"/>
      <c r="Q3" s="10"/>
      <c r="R3" s="7" t="s">
        <v>19</v>
      </c>
      <c r="S3" s="7" t="s">
        <v>20</v>
      </c>
    </row>
    <row r="4" spans="1:19" ht="33" customHeight="1" thickBot="1">
      <c r="A4" s="12"/>
      <c r="B4" s="13" t="s">
        <v>12</v>
      </c>
      <c r="C4" s="13" t="s">
        <v>3</v>
      </c>
      <c r="D4" s="13" t="s">
        <v>4</v>
      </c>
      <c r="E4" s="13" t="s">
        <v>5</v>
      </c>
      <c r="F4" s="12"/>
      <c r="G4" s="12"/>
      <c r="H4" s="13" t="s">
        <v>12</v>
      </c>
      <c r="I4" s="13" t="s">
        <v>3</v>
      </c>
      <c r="J4" s="13" t="s">
        <v>4</v>
      </c>
      <c r="K4" s="13" t="s">
        <v>5</v>
      </c>
      <c r="L4" s="12"/>
      <c r="M4" s="12"/>
      <c r="N4" s="13" t="s">
        <v>12</v>
      </c>
      <c r="O4" s="13" t="s">
        <v>3</v>
      </c>
      <c r="P4" s="13" t="s">
        <v>4</v>
      </c>
      <c r="Q4" s="13" t="s">
        <v>5</v>
      </c>
      <c r="R4" s="12"/>
      <c r="S4" s="12"/>
    </row>
    <row r="5" spans="1:19" ht="27.75" customHeight="1" thickBot="1">
      <c r="A5" s="14">
        <v>1390</v>
      </c>
      <c r="B5" s="4">
        <f t="shared" ref="B5:B15" si="0">SUM(C5:E5)</f>
        <v>396893</v>
      </c>
      <c r="C5" s="4">
        <v>13665</v>
      </c>
      <c r="D5" s="4">
        <v>200223</v>
      </c>
      <c r="E5" s="4">
        <v>183005</v>
      </c>
      <c r="F5" s="4">
        <v>254699</v>
      </c>
      <c r="G5" s="4">
        <v>16884</v>
      </c>
      <c r="H5" s="4">
        <f t="shared" ref="H5:H15" si="1">SUM(I5:K5)</f>
        <v>270015</v>
      </c>
      <c r="I5" s="4">
        <v>4117</v>
      </c>
      <c r="J5" s="4">
        <v>151421</v>
      </c>
      <c r="K5" s="4">
        <v>114477</v>
      </c>
      <c r="L5" s="4">
        <v>169850</v>
      </c>
      <c r="M5" s="4">
        <v>4457</v>
      </c>
      <c r="N5" s="4">
        <f t="shared" ref="N5:N15" si="2">SUM(O5:Q5)</f>
        <v>126878</v>
      </c>
      <c r="O5" s="4">
        <v>9548</v>
      </c>
      <c r="P5" s="4">
        <v>48802</v>
      </c>
      <c r="Q5" s="4">
        <v>68528</v>
      </c>
      <c r="R5" s="4">
        <v>84849</v>
      </c>
      <c r="S5" s="4">
        <v>12427</v>
      </c>
    </row>
    <row r="6" spans="1:19" ht="27.75" customHeight="1" thickBot="1">
      <c r="A6" s="14">
        <v>1391</v>
      </c>
      <c r="B6" s="4">
        <f t="shared" si="0"/>
        <v>429544</v>
      </c>
      <c r="C6" s="4">
        <v>15123</v>
      </c>
      <c r="D6" s="4">
        <v>226565</v>
      </c>
      <c r="E6" s="4">
        <v>187856</v>
      </c>
      <c r="F6" s="4">
        <v>293665</v>
      </c>
      <c r="G6" s="4">
        <v>18569</v>
      </c>
      <c r="H6" s="4">
        <f t="shared" si="1"/>
        <v>296116</v>
      </c>
      <c r="I6" s="4">
        <v>4533</v>
      </c>
      <c r="J6" s="4">
        <v>165650</v>
      </c>
      <c r="K6" s="4">
        <v>125933</v>
      </c>
      <c r="L6" s="4">
        <v>189778</v>
      </c>
      <c r="M6" s="4">
        <v>5061</v>
      </c>
      <c r="N6" s="4">
        <f t="shared" si="2"/>
        <v>133428</v>
      </c>
      <c r="O6" s="4">
        <v>10590</v>
      </c>
      <c r="P6" s="4">
        <v>60915</v>
      </c>
      <c r="Q6" s="4">
        <v>61923</v>
      </c>
      <c r="R6" s="4">
        <v>103887</v>
      </c>
      <c r="S6" s="4">
        <v>13508</v>
      </c>
    </row>
    <row r="7" spans="1:19" ht="27.75" customHeight="1" thickBot="1">
      <c r="A7" s="14">
        <v>1392</v>
      </c>
      <c r="B7" s="4">
        <f t="shared" si="0"/>
        <v>305787</v>
      </c>
      <c r="C7" s="4">
        <v>7038</v>
      </c>
      <c r="D7" s="4">
        <v>135008</v>
      </c>
      <c r="E7" s="4">
        <v>163741</v>
      </c>
      <c r="F7" s="4">
        <v>174064</v>
      </c>
      <c r="G7" s="4">
        <v>8940</v>
      </c>
      <c r="H7" s="4">
        <f t="shared" si="1"/>
        <v>193427</v>
      </c>
      <c r="I7" s="4">
        <v>1419</v>
      </c>
      <c r="J7" s="4">
        <v>90792</v>
      </c>
      <c r="K7" s="4">
        <v>101216</v>
      </c>
      <c r="L7" s="4">
        <v>107159</v>
      </c>
      <c r="M7" s="4">
        <v>1545</v>
      </c>
      <c r="N7" s="4">
        <f t="shared" si="2"/>
        <v>112360</v>
      </c>
      <c r="O7" s="4">
        <v>5619</v>
      </c>
      <c r="P7" s="4">
        <v>44216</v>
      </c>
      <c r="Q7" s="4">
        <v>62525</v>
      </c>
      <c r="R7" s="4">
        <v>66905</v>
      </c>
      <c r="S7" s="4">
        <v>7395</v>
      </c>
    </row>
    <row r="8" spans="1:19" ht="27.75" customHeight="1" thickBot="1">
      <c r="A8" s="14">
        <v>1393</v>
      </c>
      <c r="B8" s="4">
        <f t="shared" si="0"/>
        <v>264557</v>
      </c>
      <c r="C8" s="4">
        <v>6609</v>
      </c>
      <c r="D8" s="4">
        <v>126876</v>
      </c>
      <c r="E8" s="4">
        <v>131072</v>
      </c>
      <c r="F8" s="4">
        <v>163450</v>
      </c>
      <c r="G8" s="4">
        <v>8248</v>
      </c>
      <c r="H8" s="4">
        <f t="shared" si="1"/>
        <v>162637</v>
      </c>
      <c r="I8" s="4">
        <v>1244</v>
      </c>
      <c r="J8" s="4">
        <v>82374</v>
      </c>
      <c r="K8" s="4">
        <v>79019</v>
      </c>
      <c r="L8" s="4">
        <v>97070</v>
      </c>
      <c r="M8" s="4">
        <v>1331</v>
      </c>
      <c r="N8" s="4">
        <f t="shared" si="2"/>
        <v>101920</v>
      </c>
      <c r="O8" s="4">
        <v>5365</v>
      </c>
      <c r="P8" s="4">
        <v>44502</v>
      </c>
      <c r="Q8" s="4">
        <v>52053</v>
      </c>
      <c r="R8" s="4">
        <v>66380</v>
      </c>
      <c r="S8" s="4">
        <v>6917</v>
      </c>
    </row>
    <row r="9" spans="1:19" ht="27.75" customHeight="1" thickBot="1">
      <c r="A9" s="14">
        <v>1394</v>
      </c>
      <c r="B9" s="4">
        <f t="shared" ref="B9:B12" si="3">SUM(C9:E9)</f>
        <v>454787</v>
      </c>
      <c r="C9" s="4">
        <v>14213</v>
      </c>
      <c r="D9" s="4">
        <v>263782</v>
      </c>
      <c r="E9" s="4">
        <v>176792</v>
      </c>
      <c r="F9" s="4">
        <v>342450</v>
      </c>
      <c r="G9" s="4">
        <v>16868</v>
      </c>
      <c r="H9" s="4">
        <f t="shared" ref="H9:H12" si="4">SUM(I9:K9)</f>
        <v>315729</v>
      </c>
      <c r="I9" s="4">
        <v>4245</v>
      </c>
      <c r="J9" s="4">
        <v>189987</v>
      </c>
      <c r="K9" s="4">
        <v>121497</v>
      </c>
      <c r="L9" s="4">
        <v>218508</v>
      </c>
      <c r="M9" s="4">
        <v>4441</v>
      </c>
      <c r="N9" s="4">
        <f t="shared" ref="N9:N12" si="5">SUM(O9:Q9)</f>
        <v>139058</v>
      </c>
      <c r="O9" s="4">
        <v>9968</v>
      </c>
      <c r="P9" s="4">
        <v>73795</v>
      </c>
      <c r="Q9" s="4">
        <v>55295</v>
      </c>
      <c r="R9" s="4">
        <v>123942</v>
      </c>
      <c r="S9" s="4">
        <v>12427</v>
      </c>
    </row>
    <row r="10" spans="1:19" ht="27.75" customHeight="1" thickBot="1">
      <c r="A10" s="14" t="s">
        <v>6</v>
      </c>
      <c r="B10" s="4">
        <f t="shared" si="3"/>
        <v>469950</v>
      </c>
      <c r="C10" s="4">
        <v>13642</v>
      </c>
      <c r="D10" s="4">
        <v>279663</v>
      </c>
      <c r="E10" s="4">
        <v>176645</v>
      </c>
      <c r="F10" s="4">
        <v>363531</v>
      </c>
      <c r="G10" s="4">
        <v>15998</v>
      </c>
      <c r="H10" s="4">
        <f t="shared" si="4"/>
        <v>327558</v>
      </c>
      <c r="I10" s="4">
        <v>4011</v>
      </c>
      <c r="J10" s="4">
        <v>200961</v>
      </c>
      <c r="K10" s="4">
        <v>122586</v>
      </c>
      <c r="L10" s="4">
        <v>231760</v>
      </c>
      <c r="M10" s="4">
        <v>4181</v>
      </c>
      <c r="N10" s="4">
        <f t="shared" si="5"/>
        <v>142392</v>
      </c>
      <c r="O10" s="4">
        <v>9631</v>
      </c>
      <c r="P10" s="4">
        <v>78702</v>
      </c>
      <c r="Q10" s="4">
        <v>54059</v>
      </c>
      <c r="R10" s="4">
        <v>131771</v>
      </c>
      <c r="S10" s="4">
        <v>11817</v>
      </c>
    </row>
    <row r="11" spans="1:19" ht="27.75" customHeight="1" thickBot="1">
      <c r="A11" s="14" t="s">
        <v>7</v>
      </c>
      <c r="B11" s="4">
        <f t="shared" si="3"/>
        <v>492131</v>
      </c>
      <c r="C11" s="4">
        <v>13836</v>
      </c>
      <c r="D11" s="4">
        <v>296799</v>
      </c>
      <c r="E11" s="4">
        <v>181496</v>
      </c>
      <c r="F11" s="4">
        <v>386273</v>
      </c>
      <c r="G11" s="4">
        <v>16202</v>
      </c>
      <c r="H11" s="4">
        <f t="shared" si="4"/>
        <v>336668</v>
      </c>
      <c r="I11" s="4">
        <v>4173</v>
      </c>
      <c r="J11" s="4">
        <v>213275</v>
      </c>
      <c r="K11" s="4">
        <v>119220</v>
      </c>
      <c r="L11" s="4">
        <v>247522</v>
      </c>
      <c r="M11" s="4">
        <v>4333</v>
      </c>
      <c r="N11" s="4">
        <f t="shared" si="5"/>
        <v>155463</v>
      </c>
      <c r="O11" s="4">
        <v>9663</v>
      </c>
      <c r="P11" s="4">
        <v>83524</v>
      </c>
      <c r="Q11" s="4">
        <v>62276</v>
      </c>
      <c r="R11" s="4">
        <v>138751</v>
      </c>
      <c r="S11" s="4">
        <v>11869</v>
      </c>
    </row>
    <row r="12" spans="1:19" ht="27.75" customHeight="1" thickBot="1">
      <c r="A12" s="14" t="s">
        <v>8</v>
      </c>
      <c r="B12" s="4">
        <f t="shared" si="3"/>
        <v>1185473</v>
      </c>
      <c r="C12" s="4">
        <v>14194</v>
      </c>
      <c r="D12" s="4">
        <v>323697</v>
      </c>
      <c r="E12" s="4">
        <v>847582</v>
      </c>
      <c r="F12" s="4">
        <v>415799</v>
      </c>
      <c r="G12" s="4">
        <v>16540</v>
      </c>
      <c r="H12" s="4">
        <f t="shared" si="4"/>
        <v>955787</v>
      </c>
      <c r="I12" s="4">
        <v>4003</v>
      </c>
      <c r="J12" s="4">
        <v>231670</v>
      </c>
      <c r="K12" s="4">
        <v>720114</v>
      </c>
      <c r="L12" s="4">
        <v>264741</v>
      </c>
      <c r="M12" s="4">
        <v>4191</v>
      </c>
      <c r="N12" s="4">
        <f t="shared" si="5"/>
        <v>229686</v>
      </c>
      <c r="O12" s="4">
        <v>10191</v>
      </c>
      <c r="P12" s="4">
        <v>92027</v>
      </c>
      <c r="Q12" s="4">
        <v>127468</v>
      </c>
      <c r="R12" s="4">
        <v>151058</v>
      </c>
      <c r="S12" s="4">
        <v>12349</v>
      </c>
    </row>
    <row r="13" spans="1:19" ht="27.75" customHeight="1" thickBot="1">
      <c r="A13" s="14" t="s">
        <v>9</v>
      </c>
      <c r="B13" s="4">
        <f t="shared" si="0"/>
        <v>2108126</v>
      </c>
      <c r="C13" s="4">
        <v>14096</v>
      </c>
      <c r="D13" s="4">
        <v>302866</v>
      </c>
      <c r="E13" s="4">
        <v>1791164</v>
      </c>
      <c r="F13" s="4">
        <v>395922</v>
      </c>
      <c r="G13" s="4">
        <v>16677</v>
      </c>
      <c r="H13" s="4">
        <f t="shared" si="1"/>
        <v>1748018</v>
      </c>
      <c r="I13" s="4">
        <v>3885</v>
      </c>
      <c r="J13" s="4">
        <v>209438</v>
      </c>
      <c r="K13" s="4">
        <v>1534695</v>
      </c>
      <c r="L13" s="4">
        <v>242025</v>
      </c>
      <c r="M13" s="4">
        <v>4076</v>
      </c>
      <c r="N13" s="4">
        <f t="shared" si="2"/>
        <v>360108</v>
      </c>
      <c r="O13" s="4">
        <v>10211</v>
      </c>
      <c r="P13" s="4">
        <v>93428</v>
      </c>
      <c r="Q13" s="4">
        <v>256469</v>
      </c>
      <c r="R13" s="4">
        <v>153897</v>
      </c>
      <c r="S13" s="4">
        <v>12601</v>
      </c>
    </row>
    <row r="14" spans="1:19" ht="27.75" customHeight="1" thickBot="1">
      <c r="A14" s="14" t="s">
        <v>10</v>
      </c>
      <c r="B14" s="4">
        <f t="shared" si="0"/>
        <v>1442201</v>
      </c>
      <c r="C14" s="4">
        <v>12565</v>
      </c>
      <c r="D14" s="4">
        <v>244351</v>
      </c>
      <c r="E14" s="4">
        <v>1185285</v>
      </c>
      <c r="F14" s="4">
        <v>317545</v>
      </c>
      <c r="G14" s="4">
        <v>14652</v>
      </c>
      <c r="H14" s="4">
        <f t="shared" si="1"/>
        <v>1176150</v>
      </c>
      <c r="I14" s="4">
        <v>3600</v>
      </c>
      <c r="J14" s="4">
        <v>166185</v>
      </c>
      <c r="K14" s="4">
        <v>1006365</v>
      </c>
      <c r="L14" s="4">
        <v>193808</v>
      </c>
      <c r="M14" s="4">
        <v>3806</v>
      </c>
      <c r="N14" s="4">
        <f t="shared" si="2"/>
        <v>266051</v>
      </c>
      <c r="O14" s="4">
        <v>8965</v>
      </c>
      <c r="P14" s="4">
        <v>78166</v>
      </c>
      <c r="Q14" s="4">
        <v>178920</v>
      </c>
      <c r="R14" s="4">
        <v>123737</v>
      </c>
      <c r="S14" s="4">
        <v>10846</v>
      </c>
    </row>
    <row r="15" spans="1:19" ht="27.75" customHeight="1" thickBot="1">
      <c r="A15" s="14" t="s">
        <v>11</v>
      </c>
      <c r="B15" s="4">
        <f t="shared" si="0"/>
        <v>1635861</v>
      </c>
      <c r="C15" s="4">
        <v>13959</v>
      </c>
      <c r="D15" s="4">
        <v>249049</v>
      </c>
      <c r="E15" s="4">
        <v>1372853</v>
      </c>
      <c r="F15" s="4">
        <v>317217</v>
      </c>
      <c r="G15" s="4">
        <v>16241</v>
      </c>
      <c r="H15" s="4">
        <f t="shared" si="1"/>
        <v>1340089</v>
      </c>
      <c r="I15" s="4">
        <v>3710</v>
      </c>
      <c r="J15" s="4">
        <v>163314</v>
      </c>
      <c r="K15" s="4">
        <v>1173065</v>
      </c>
      <c r="L15" s="4">
        <v>188420</v>
      </c>
      <c r="M15" s="4">
        <v>3877</v>
      </c>
      <c r="N15" s="4">
        <f t="shared" si="2"/>
        <v>295772</v>
      </c>
      <c r="O15" s="4">
        <v>10249</v>
      </c>
      <c r="P15" s="4">
        <v>85735</v>
      </c>
      <c r="Q15" s="4">
        <v>199788</v>
      </c>
      <c r="R15" s="4">
        <v>128797</v>
      </c>
      <c r="S15" s="4">
        <v>12364</v>
      </c>
    </row>
    <row r="16" spans="1:19" ht="27.75" customHeight="1" thickBot="1">
      <c r="A16" s="14">
        <v>1401</v>
      </c>
      <c r="B16" s="4">
        <f>SUM(C16:E16)</f>
        <v>2119406</v>
      </c>
      <c r="C16" s="4">
        <v>15970</v>
      </c>
      <c r="D16" s="4">
        <v>292420</v>
      </c>
      <c r="E16" s="4">
        <v>1811016</v>
      </c>
      <c r="F16" s="4">
        <v>379020</v>
      </c>
      <c r="G16" s="4">
        <v>18799</v>
      </c>
      <c r="H16" s="4">
        <f>SUM(I16:K16)</f>
        <v>1733200</v>
      </c>
      <c r="I16" s="4">
        <v>4088</v>
      </c>
      <c r="J16" s="4">
        <v>189831</v>
      </c>
      <c r="K16" s="4">
        <v>1539281</v>
      </c>
      <c r="L16" s="4">
        <v>221049</v>
      </c>
      <c r="M16" s="4">
        <v>4332</v>
      </c>
      <c r="N16" s="4">
        <f>SUM(O16:Q16)</f>
        <v>386206</v>
      </c>
      <c r="O16" s="4">
        <v>11882</v>
      </c>
      <c r="P16" s="4">
        <v>102589</v>
      </c>
      <c r="Q16" s="4">
        <v>271735</v>
      </c>
      <c r="R16" s="4">
        <v>157971</v>
      </c>
      <c r="S16" s="4">
        <v>14467</v>
      </c>
    </row>
    <row r="17" spans="1:13" s="16" customFormat="1" ht="18" customHeight="1">
      <c r="A17" s="2" t="s">
        <v>16</v>
      </c>
    </row>
    <row r="18" spans="1:13" s="16" customFormat="1" ht="12.75" customHeight="1">
      <c r="A18" s="5" t="s">
        <v>14</v>
      </c>
      <c r="B18" s="5"/>
      <c r="C18" s="5"/>
      <c r="D18" s="5"/>
      <c r="E18" s="5"/>
      <c r="F18" s="5"/>
      <c r="G18" s="5"/>
      <c r="H18" s="3"/>
    </row>
    <row r="19" spans="1:13" s="16" customFormat="1" ht="18" customHeight="1">
      <c r="A19" s="5"/>
      <c r="B19" s="5"/>
      <c r="C19" s="5"/>
      <c r="D19" s="5"/>
      <c r="E19" s="5"/>
      <c r="F19" s="5"/>
      <c r="G19" s="5"/>
      <c r="H19" s="3"/>
    </row>
    <row r="20" spans="1:13" s="16" customFormat="1" ht="18" customHeight="1">
      <c r="A20" s="2" t="s">
        <v>15</v>
      </c>
      <c r="I20" s="17"/>
      <c r="K20" s="17"/>
      <c r="M20" s="17"/>
    </row>
  </sheetData>
  <mergeCells count="14">
    <mergeCell ref="A18:G19"/>
    <mergeCell ref="H2:M2"/>
    <mergeCell ref="N2:S2"/>
    <mergeCell ref="B3:E3"/>
    <mergeCell ref="N3:Q3"/>
    <mergeCell ref="H3:K3"/>
    <mergeCell ref="A2:A4"/>
    <mergeCell ref="F3:F4"/>
    <mergeCell ref="G3:G4"/>
    <mergeCell ref="L3:L4"/>
    <mergeCell ref="M3:M4"/>
    <mergeCell ref="R3:R4"/>
    <mergeCell ref="S3:S4"/>
    <mergeCell ref="B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2023-09-27T07:20:13Z</dcterms:created>
  <dcterms:modified xsi:type="dcterms:W3CDTF">2024-02-13T11:30:00Z</dcterms:modified>
</cp:coreProperties>
</file>