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rs.Pishkari\Dargah\Amarhaye_Mozuii\koshtar_dam\1402\"/>
    </mc:Choice>
  </mc:AlternateContent>
  <bookViews>
    <workbookView xWindow="-120" yWindow="-120" windowWidth="20730" windowHeight="11160" tabRatio="596"/>
  </bookViews>
  <sheets>
    <sheet name="فهرست جدول‌ها" sheetId="2" r:id="rId1"/>
    <sheet name="تعاريف و مفاهيم" sheetId="73" r:id="rId2"/>
    <sheet name="مشخصات اساسی طرح" sheetId="72" r:id="rId3"/>
    <sheet name="۱" sheetId="68" r:id="rId4"/>
    <sheet name="۲" sheetId="67" r:id="rId5"/>
    <sheet name="۳" sheetId="66" r:id="rId6"/>
    <sheet name="۴" sheetId="65" r:id="rId7"/>
    <sheet name="۵" sheetId="64" r:id="rId8"/>
    <sheet name="۶" sheetId="69" r:id="rId9"/>
    <sheet name="۷" sheetId="70" r:id="rId10"/>
    <sheet name="۸" sheetId="71" r:id="rId11"/>
  </sheets>
  <definedNames>
    <definedName name="_xlnm._FilterDatabase" localSheetId="3" hidden="1">'۱'!#REF!</definedName>
    <definedName name="_xlnm._FilterDatabase" localSheetId="4" hidden="1">'۲'!#REF!</definedName>
    <definedName name="_xlnm._FilterDatabase" localSheetId="5" hidden="1">'۳'!#REF!</definedName>
    <definedName name="_xlnm._FilterDatabase" localSheetId="6" hidden="1">'۴'!#REF!</definedName>
    <definedName name="_xlnm._FilterDatabase" localSheetId="7" hidden="1">'۵'!#REF!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FD14" i="67" l="1"/>
</calcChain>
</file>

<file path=xl/sharedStrings.xml><?xml version="1.0" encoding="utf-8"?>
<sst xmlns="http://schemas.openxmlformats.org/spreadsheetml/2006/main" count="250" uniqueCount="84">
  <si>
    <t>گاو و گوساله</t>
  </si>
  <si>
    <t>بز و بزغاله</t>
  </si>
  <si>
    <t>گوسفند و بره</t>
  </si>
  <si>
    <t>درصد</t>
  </si>
  <si>
    <t>استان</t>
  </si>
  <si>
    <t>تعاریف و مفاهیم</t>
  </si>
  <si>
    <t>فروردین</t>
  </si>
  <si>
    <t>۱- تعداد انواع دام ذبح‌شده در کشتارگاه‌‌های کشور به تفکیک فصل و ماه</t>
  </si>
  <si>
    <r>
      <t xml:space="preserve">کشتارگاه
</t>
    </r>
    <r>
      <rPr>
        <sz val="10"/>
        <rFont val="Tahoma"/>
        <family val="2"/>
      </rPr>
      <t>کشتارگاه، محوطه‌ای از عرصه و اعیان است که در آن، دام‌ها و طیوری که مصرف غذایی دارند، بر اساس قوانین و مقررات صادر شده از سوی سازمان دامپزشکی کشور و تحت نظارت آن سازمان، کشتار می‌شوند.</t>
    </r>
  </si>
  <si>
    <r>
      <t xml:space="preserve">لاشه
</t>
    </r>
    <r>
      <rPr>
        <sz val="10"/>
        <rFont val="Tahoma"/>
        <family val="2"/>
      </rPr>
      <t>به بدن دام پس از انجام عملیات کشتار، پوست‌کنی و جدا کردن سایر اندام‌ها از قبیل کله، پاچه و اندرونه (شکمبه، سیرابی، شیردان، روده، دل، جگر و …) لاشه گفته می‌شود.</t>
    </r>
  </si>
  <si>
    <t>گاومیش و بچه‌گاومیش</t>
  </si>
  <si>
    <t>شتر و بچه‌شتر</t>
  </si>
  <si>
    <r>
      <t xml:space="preserve">دام ذبح‌شده
</t>
    </r>
    <r>
      <rPr>
        <sz val="10"/>
        <rFont val="Tahoma"/>
        <family val="2"/>
      </rPr>
      <t>به هر یک از انواع دام (گوسفند و بره، بز و بزغاله، گاو و گوساله، گاومیش و بچه‌گاومیش، و شتر و بچه‌شتر) که برای مصرف غذایی انسان کشتار می‌شود، دام ذبح‌شده گفته می‌شود.</t>
    </r>
  </si>
  <si>
    <t xml:space="preserve">    کل کشور </t>
  </si>
  <si>
    <t xml:space="preserve">آذربایجان شرقی </t>
  </si>
  <si>
    <t xml:space="preserve">آذربایجان غربی </t>
  </si>
  <si>
    <t xml:space="preserve">اردبیل </t>
  </si>
  <si>
    <t xml:space="preserve">اصفهان </t>
  </si>
  <si>
    <t xml:space="preserve">البرز </t>
  </si>
  <si>
    <t xml:space="preserve">ایلام </t>
  </si>
  <si>
    <t xml:space="preserve">بوشهر </t>
  </si>
  <si>
    <t xml:space="preserve">تهران </t>
  </si>
  <si>
    <t xml:space="preserve">چهارمحال و بختیاری </t>
  </si>
  <si>
    <t xml:space="preserve">خراسان جنوبی </t>
  </si>
  <si>
    <t xml:space="preserve">خراسان رضوی </t>
  </si>
  <si>
    <t xml:space="preserve">خراسان شمالی </t>
  </si>
  <si>
    <t xml:space="preserve">خوزستان </t>
  </si>
  <si>
    <t xml:space="preserve">زنجان </t>
  </si>
  <si>
    <t xml:space="preserve">سمنان </t>
  </si>
  <si>
    <t xml:space="preserve">سیستان و بلوچستان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</si>
  <si>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</si>
  <si>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</si>
  <si>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</si>
  <si>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</si>
  <si>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</si>
  <si>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</si>
  <si>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کهگیلویه و بویر احمد </t>
  </si>
  <si>
    <t xml:space="preserve">گلستان </t>
  </si>
  <si>
    <t xml:space="preserve">گیلان </t>
  </si>
  <si>
    <t xml:space="preserve">لرستان </t>
  </si>
  <si>
    <t xml:space="preserve">مازندران </t>
  </si>
  <si>
    <t xml:space="preserve">مرکزی </t>
  </si>
  <si>
    <t xml:space="preserve">هرمزگان </t>
  </si>
  <si>
    <t xml:space="preserve">همدان </t>
  </si>
  <si>
    <t xml:space="preserve">یزد </t>
  </si>
  <si>
    <r>
      <rPr>
        <b/>
        <sz val="10"/>
        <rFont val="Tahoma"/>
        <family val="2"/>
      </rPr>
      <t>واحد آماری</t>
    </r>
    <r>
      <rPr>
        <sz val="10"/>
        <rFont val="Tahoma"/>
        <family val="2"/>
      </rPr>
      <t xml:space="preserve">
واحد آماری طرح، یک واحد کشتارگاه رسمی کشور است.</t>
    </r>
  </si>
  <si>
    <r>
      <rPr>
        <b/>
        <sz val="10"/>
        <rFont val="Tahoma"/>
        <family val="2"/>
      </rPr>
      <t>سابقه طرح</t>
    </r>
    <r>
      <rPr>
        <sz val="10"/>
        <rFont val="Tahoma"/>
        <family val="2"/>
      </rPr>
      <t xml:space="preserve">
طرح آمارگیری کشتار دام کشتارگاه‌های کشور یکی از فعالیت‌های جاری مرکز آمار ایران است که از سال 1347 تا کنون اجرا و نتایج آن منتشر شده است.</t>
    </r>
  </si>
  <si>
    <r>
      <rPr>
        <b/>
        <sz val="10"/>
        <rFont val="Tahoma"/>
        <family val="2"/>
      </rPr>
      <t>ضرورت اجرای طرح</t>
    </r>
    <r>
      <rPr>
        <sz val="10"/>
        <rFont val="Tahoma"/>
        <family val="2"/>
      </rPr>
      <t xml:space="preserve">
اطلاعات آماری که از این طریق در اختیار برنامه‌ریزان، مسئولان اجرایی و محققان کشور قرار می‌گیرد، هرگاه با سایر اطلاعات موجود در زمینه توزیع جغرافیایی، جمعیت، واردات و صادرات دام و مواد گوشتی تلفیق شود، از دیدگاه‌های زیر می‌تواند مورد استفاده قرار گیرد:‌
• ‌محاسبه مصرف سرانه گوشت قرمز به‌عنوان یکی از شاخص‌های وضعیت اجتماعی و اقتصادی؛
• ‌تخمین بسیاری از اقلام آماری دیگر که در رابطه با کشتار دام است، از قبیل پوست، روده، کله، پاچه، اندرونه و تعداد دام موجود در کشور؛
• ‌استفاده از تغییرات میانگین وزن لاشه به‌عنوان شاخصی برای شناخت وضع مراتع کشور؛
• ‌برنامه‌ریزی برای واردات گوشت قرمز و توزیع صحیح آن در کشور؛
• تأمین نیازهای آماری حساب‌های اقتصادی؛
• تأمین نیازهای آماری سایر سازمان‌ها.</t>
    </r>
  </si>
  <si>
    <r>
      <rPr>
        <b/>
        <sz val="10"/>
        <rFont val="Tahoma"/>
        <family val="2"/>
      </rPr>
      <t xml:space="preserve">اهداف طرح
آ) اهداف کلی:
</t>
    </r>
    <r>
      <rPr>
        <sz val="10"/>
        <rFont val="Tahoma"/>
        <family val="2"/>
      </rPr>
      <t xml:space="preserve">هدف کلی این طرح، جمع‌آوری و ارائه اطلاعات ضروری برای برنامه‌ریزی، سیاست‌گذاری، تحقیقات، کنترل و هدایت عملیات اجرایی در زمینه فعالیت کشتار دام کشتارگاه‌های رسمی کشور است.
</t>
    </r>
    <r>
      <rPr>
        <b/>
        <sz val="10"/>
        <rFont val="Tahoma"/>
        <family val="2"/>
      </rPr>
      <t>ب) اهداف تفصیلی:</t>
    </r>
    <r>
      <rPr>
        <sz val="10"/>
        <rFont val="Tahoma"/>
        <family val="2"/>
      </rPr>
      <t xml:space="preserve">
اهداف تفصیلی این طرح، عبارت است از اندازه‌گیری تعداد کل کشتار، وزن کل لاشه‌ها، میانگین وزن یک رأس دام کشتار شده، و تعداد و وزن و میانگین وزن لاشه‌های ضبطی برای هر یک از انواع دام، شامل گوسفند و بره، بز و بزغاله، گاو و گوساله، گاومیش و بچه‌گاومیش، و شتر و بچه‌شتر.</t>
    </r>
  </si>
  <si>
    <r>
      <rPr>
        <b/>
        <sz val="10"/>
        <rFont val="Tahoma"/>
        <family val="2"/>
      </rPr>
      <t>نوع آمارگیری</t>
    </r>
    <r>
      <rPr>
        <sz val="10"/>
        <rFont val="Tahoma"/>
        <family val="2"/>
      </rPr>
      <t xml:space="preserve">
روش آمارگیری این طرح، سرشماری است.</t>
    </r>
  </si>
  <si>
    <r>
      <rPr>
        <b/>
        <sz val="10"/>
        <rFont val="Tahoma"/>
        <family val="2"/>
      </rPr>
      <t>جامعه آماری</t>
    </r>
    <r>
      <rPr>
        <sz val="10"/>
        <rFont val="Tahoma"/>
        <family val="2"/>
      </rPr>
      <t xml:space="preserve">
همه کشتارگاه‌های رسمی کشور در سال 1۴۰۱، جامعه آماری این طرح را تشکیل می‌دهند.</t>
    </r>
  </si>
  <si>
    <r>
      <rPr>
        <b/>
        <sz val="10"/>
        <rFont val="Tahoma"/>
        <family val="2"/>
      </rPr>
      <t>چارچوب آماری</t>
    </r>
    <r>
      <rPr>
        <sz val="10"/>
        <rFont val="Tahoma"/>
        <family val="2"/>
      </rPr>
      <t xml:space="preserve">
فهرست همه کشتارگاه‌ها اعم از دولتی و تعاونی و خصوصی در سال ۱۴۰۱ که دارای مجوز رسمی از سوی سازمان دامپزشکی کشور می‌باشند چارچوب آماری این طرح را تشکیل می‌دهد.</t>
    </r>
  </si>
  <si>
    <r>
      <rPr>
        <b/>
        <sz val="10"/>
        <rFont val="Tahoma"/>
        <family val="2"/>
      </rPr>
      <t>زمان آمارگیری</t>
    </r>
    <r>
      <rPr>
        <sz val="10"/>
        <rFont val="Tahoma"/>
        <family val="2"/>
      </rPr>
      <t xml:space="preserve">
زمان آمارگیری این طرح برای هر ماه، دو هفته ابتدای ماه بعد است.</t>
    </r>
  </si>
  <si>
    <r>
      <rPr>
        <b/>
        <sz val="10"/>
        <rFont val="Tahoma"/>
        <family val="2"/>
      </rPr>
      <t>زمان آماری (زمان مرجع)</t>
    </r>
    <r>
      <rPr>
        <sz val="10"/>
        <rFont val="Tahoma"/>
        <family val="2"/>
      </rPr>
      <t xml:space="preserve">
زمان آماری این طرح، هر یک از ماه‌های سال است.</t>
    </r>
  </si>
  <si>
    <r>
      <rPr>
        <b/>
        <sz val="10"/>
        <rFont val="Tahoma"/>
        <family val="2"/>
      </rPr>
      <t>سطح ارائه اطلاعات</t>
    </r>
    <r>
      <rPr>
        <sz val="10"/>
        <rFont val="Tahoma"/>
        <family val="2"/>
      </rPr>
      <t xml:space="preserve">
آمار و اطلاعات جمع‌آوری‌شده، در سطح کشور و استان ارائه می‌شود.</t>
    </r>
  </si>
  <si>
    <r>
      <t xml:space="preserve">لاشه قابل مصرف
</t>
    </r>
    <r>
      <rPr>
        <sz val="10"/>
        <rFont val="Tahoma"/>
        <family val="2"/>
      </rPr>
      <t>هرگاه در بازرسی بهداشتی پس از کشتار مشخص شود که شرایط زیر برقرار است، لاشه را قابل مصرف تلقی می‌کنند:
• فرایند کشتار، طبق مقررات و ضوابط بهداشتی انجام گرفته باشد؛
• هیچ‌گونه نشانه و آثار بیماری در لاشه وجود نداشته باشد؛
• لاشه و آلایش  خوراکی‌اش کاملاً طبیعی، سالم، بی‌خطر و مناسب برای مصرف انسانی باشد.</t>
    </r>
  </si>
  <si>
    <t>مشخصات اساسی طرح</t>
  </si>
  <si>
    <t>دوره زمانی</t>
  </si>
  <si>
    <t>۲- وزن قابل مصرف لاشه‌های انواع دام ذبح‌شده در کشتارگاه‌‌های کشور به تفکیک فصل و ماه</t>
  </si>
  <si>
    <t>۳- میانگین وزن قابل مصرف لاشه یک رأس از انواع دام ذبح‌شده در کشتارگاه‌‌های کشور به تفکیک فصل و ماه</t>
  </si>
  <si>
    <t>۴-  تعداد و وزن قابل مصرف گوسفند و بره ذبح‌شده در کشتارگاه‌‌های کشور به تفکیک استان</t>
  </si>
  <si>
    <t>۵- تعداد و وزن قابل مصرف بز و بزغاله ذبح‌شده در کشتارگاه‌‌های کشور به تفکیک استان</t>
  </si>
  <si>
    <t>۶- تعداد و وزن قابل مصرف گاو و گوساله ذبح‌شده در کشتارگاه‌‌های کشور به تفکیک استان</t>
  </si>
  <si>
    <t>۷- تعداد و وزن قابل مصرف گاومیش و بچه‌گاومیش ذبح‌شده در کشتارگاه‌‌های کشور به تفکیک استان</t>
  </si>
  <si>
    <t>۸- تعداد و وزن قابل مصرف شتر و بچه‌شتر ذبح‌شده در کشتارگاه‌‌های کشور به تفکیک استان</t>
  </si>
  <si>
    <t>اردیبهشت</t>
  </si>
  <si>
    <t>خرداد</t>
  </si>
  <si>
    <t>جداول مربوط به نتایج طرح آمارگیری کشتار دام کشتارگاه‌های کشور - خرداد ۱۴۰۲</t>
  </si>
  <si>
    <t>۱- تعداد انواع دام ذبح‌شده در کشتارگاه‌‌های کشور به تفکیک ماه - خرداد ۱۴۰۲</t>
  </si>
  <si>
    <t>۲- وزن  لاشه‌های قابل مصرف انواع دام ذبح‌شده در کشتارگاه‌‌های کشور به تفکیک ماه - خرداد ۱۴۰۲ (کیلوگرم)</t>
  </si>
  <si>
    <t>۳- میانگین وزن قابل مصرف لاشه یک رأس از انواع دام ذبح‌شده در کشتارگاه‌‌های کشور به تفکیک ماه (کیلوگرم) - خرداد ۱۴۰۲</t>
  </si>
  <si>
    <t>۴- تعداد و وزن قابل مصرف گوسفند و بره ذبح‌شده در کشتارگاه‌‌های کشور به تفکیک استان - خرداد 1402</t>
  </si>
  <si>
    <t>6- تعداد و وزن قابل مصرف گاو و گوساله ذبح‌شده در کشتارگاه‌‌های کشور به تفکیک استان - خرداد 140۲</t>
  </si>
  <si>
    <t>7- تعداد و وزن قابل مصرف گاومیش و بچه‌گاومیش ذبح‌شده در کشتارگاه‌‌های کشور به تفکیک استان - خرداد 140۲</t>
  </si>
  <si>
    <t>8- تعداد و وزن قابل مصرف شتر و بچه‌شتر ذبح‌شده در کشتارگاه‌‌های کشور به تفکیک استان - خرداد 140۲</t>
  </si>
  <si>
    <t>5- تعداد و وزن قابل مصرف بز و بزغاله ذبح‌شده در کشتارگاه‌‌های کشور به تفکیک استان - خرداد 140۲</t>
  </si>
  <si>
    <t>بهار</t>
  </si>
  <si>
    <t>گوسفند و بره
(رأس)</t>
  </si>
  <si>
    <t>بز و بزغاله
(رأس)</t>
  </si>
  <si>
    <t>گاو و گوساله
(رأس)</t>
  </si>
  <si>
    <t>گاومیش و بچه‌گاومیش
(رأس)</t>
  </si>
  <si>
    <t>شتر و بچه‌شتر
(نفر)</t>
  </si>
  <si>
    <t>تعداد 
(لاشه)</t>
  </si>
  <si>
    <t>وزن
(کیلوگرم)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</si>
</sst>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charset val="178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i/>
      <sz val="10"/>
      <name val="Tahoma"/>
      <family val="2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58">
    <xf numFmtId="0" fontId="0" fillId="0" borderId="0" xfId="0"/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6" fillId="0" borderId="0" xfId="0" applyFont="1" applyAlignment="1">
      <alignment horizontal="center" vertical="center" readingOrder="2"/>
    </xf>
    <xf numFmtId="0" fontId="7" fillId="2" borderId="0" xfId="3" applyFont="1" applyFill="1" applyAlignment="1">
      <alignment horizontal="right" vertical="center" wrapText="1" indent="1" readingOrder="2"/>
    </xf>
    <xf numFmtId="0" fontId="7" fillId="0" borderId="0" xfId="3" applyFont="1" applyAlignment="1">
      <alignment horizontal="right" vertical="center" wrapText="1" indent="1" readingOrder="2"/>
    </xf>
    <xf numFmtId="0" fontId="6" fillId="2" borderId="0" xfId="6" applyFont="1" applyFill="1" applyAlignment="1">
      <alignment horizontal="right" vertical="center" wrapText="1" indent="1" readingOrder="2"/>
    </xf>
    <xf numFmtId="0" fontId="6" fillId="0" borderId="0" xfId="6" applyFont="1" applyAlignment="1">
      <alignment horizontal="right" vertical="center" wrapText="1" indent="1" readingOrder="2"/>
    </xf>
    <xf numFmtId="0" fontId="6" fillId="0" borderId="0" xfId="1" applyFont="1" applyFill="1" applyBorder="1" applyAlignment="1" applyProtection="1">
      <alignment vertical="center" wrapText="1" readingOrder="2"/>
    </xf>
    <xf numFmtId="0" fontId="6" fillId="0" borderId="0" xfId="0" applyFont="1" applyAlignment="1">
      <alignment vertical="center" readingOrder="2"/>
    </xf>
    <xf numFmtId="164" fontId="6" fillId="0" borderId="0" xfId="0" applyNumberFormat="1" applyFont="1" applyAlignment="1">
      <alignment vertical="center" readingOrder="2"/>
    </xf>
    <xf numFmtId="164" fontId="7" fillId="0" borderId="0" xfId="0" applyNumberFormat="1" applyFont="1" applyAlignment="1">
      <alignment vertical="center" readingOrder="2"/>
    </xf>
    <xf numFmtId="0" fontId="7" fillId="0" borderId="0" xfId="0" applyFont="1" applyAlignment="1">
      <alignment readingOrder="2"/>
    </xf>
    <xf numFmtId="0" fontId="6" fillId="0" borderId="1" xfId="1" applyFont="1" applyFill="1" applyBorder="1" applyAlignment="1" applyProtection="1">
      <alignment vertical="center" readingOrder="2"/>
    </xf>
    <xf numFmtId="0" fontId="6" fillId="0" borderId="0" xfId="0" applyFont="1" applyAlignment="1">
      <alignment horizontal="right" vertical="center" wrapText="1" readingOrder="2"/>
    </xf>
    <xf numFmtId="3" fontId="7" fillId="0" borderId="8" xfId="0" applyNumberFormat="1" applyFont="1" applyBorder="1" applyAlignment="1">
      <alignment horizontal="left" vertical="center" wrapText="1" inden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3" fontId="7" fillId="0" borderId="9" xfId="0" applyNumberFormat="1" applyFont="1" applyBorder="1" applyAlignment="1">
      <alignment horizontal="left" vertical="center" wrapText="1" indent="1" readingOrder="2"/>
    </xf>
    <xf numFmtId="3" fontId="7" fillId="0" borderId="4" xfId="0" applyNumberFormat="1" applyFont="1" applyBorder="1" applyAlignment="1">
      <alignment horizontal="left" vertical="center" wrapText="1" indent="1" readingOrder="2"/>
    </xf>
    <xf numFmtId="0" fontId="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left" vertical="center" wrapText="1" indent="1" readingOrder="2"/>
    </xf>
    <xf numFmtId="2" fontId="7" fillId="0" borderId="2" xfId="0" applyNumberFormat="1" applyFont="1" applyBorder="1" applyAlignment="1">
      <alignment horizontal="left" vertical="center" wrapText="1" indent="1" readingOrder="2"/>
    </xf>
    <xf numFmtId="2" fontId="7" fillId="0" borderId="3" xfId="0" applyNumberFormat="1" applyFont="1" applyBorder="1" applyAlignment="1">
      <alignment horizontal="left" vertical="center" wrapText="1" indent="1" readingOrder="2"/>
    </xf>
    <xf numFmtId="2" fontId="7" fillId="0" borderId="4" xfId="0" applyNumberFormat="1" applyFont="1" applyBorder="1" applyAlignment="1">
      <alignment horizontal="left" vertical="center" wrapText="1" indent="1" readingOrder="2"/>
    </xf>
    <xf numFmtId="2" fontId="7" fillId="0" borderId="5" xfId="0" applyNumberFormat="1" applyFont="1" applyBorder="1" applyAlignment="1">
      <alignment horizontal="left" vertical="center" wrapText="1" indent="1" readingOrder="2"/>
    </xf>
    <xf numFmtId="3" fontId="6" fillId="0" borderId="17" xfId="0" applyNumberFormat="1" applyFont="1" applyBorder="1" applyAlignment="1">
      <alignment horizontal="right" vertical="center" indent="1" readingOrder="2"/>
    </xf>
    <xf numFmtId="3" fontId="6" fillId="0" borderId="18" xfId="0" applyNumberFormat="1" applyFont="1" applyBorder="1" applyAlignment="1">
      <alignment horizontal="right" vertical="center" indent="1" readingOrder="2"/>
    </xf>
    <xf numFmtId="3" fontId="6" fillId="0" borderId="19" xfId="0" applyNumberFormat="1" applyFont="1" applyBorder="1" applyAlignment="1">
      <alignment horizontal="right" vertical="center" indent="1" readingOrder="2"/>
    </xf>
    <xf numFmtId="4" fontId="7" fillId="0" borderId="0" xfId="0" applyNumberFormat="1" applyFont="1" applyAlignment="1">
      <alignment horizontal="left" vertical="center" wrapText="1" indent="1" readingOrder="2"/>
    </xf>
    <xf numFmtId="0" fontId="6" fillId="0" borderId="1" xfId="1" quotePrefix="1" applyFont="1" applyFill="1" applyBorder="1" applyAlignment="1" applyProtection="1">
      <alignment horizontal="right" vertical="center" wrapText="1" readingOrder="2"/>
    </xf>
    <xf numFmtId="0" fontId="6" fillId="0" borderId="1" xfId="1" applyFont="1" applyFill="1" applyBorder="1" applyAlignment="1" applyProtection="1">
      <alignment horizontal="right" vertical="center" wrapText="1" readingOrder="2"/>
    </xf>
    <xf numFmtId="0" fontId="8" fillId="0" borderId="0" xfId="0" quotePrefix="1" applyFont="1" applyAlignment="1">
      <alignment horizontal="center" vertical="center" readingOrder="2"/>
    </xf>
    <xf numFmtId="0" fontId="8" fillId="0" borderId="20" xfId="0" quotePrefix="1" applyFont="1" applyBorder="1" applyAlignment="1">
      <alignment horizontal="center" vertical="center" readingOrder="2"/>
    </xf>
    <xf numFmtId="0" fontId="10" fillId="0" borderId="0" xfId="6" applyFont="1" applyAlignment="1">
      <alignment horizontal="center" vertical="center" wrapText="1" readingOrder="2"/>
    </xf>
    <xf numFmtId="0" fontId="10" fillId="0" borderId="0" xfId="3" applyFont="1" applyAlignment="1">
      <alignment horizontal="center" vertical="center" wrapText="1"/>
    </xf>
    <xf numFmtId="0" fontId="6" fillId="0" borderId="0" xfId="1" quotePrefix="1" applyFont="1" applyFill="1" applyBorder="1" applyAlignment="1" applyProtection="1">
      <alignment horizontal="right" vertical="center" wrapText="1" readingOrder="2"/>
    </xf>
    <xf numFmtId="0" fontId="6" fillId="0" borderId="0" xfId="1" applyFont="1" applyFill="1" applyBorder="1" applyAlignment="1" applyProtection="1">
      <alignment horizontal="right" vertical="center" wrapText="1" readingOrder="2"/>
    </xf>
    <xf numFmtId="3" fontId="7" fillId="0" borderId="21" xfId="0" applyNumberFormat="1" applyFont="1" applyBorder="1" applyAlignment="1">
      <alignment horizontal="left" vertical="center" wrapText="1" indent="1" readingOrder="2"/>
    </xf>
    <xf numFmtId="0" fontId="6" fillId="0" borderId="21" xfId="0" applyFont="1" applyBorder="1" applyAlignment="1">
      <alignment horizontal="right" vertical="center" wrapText="1" indent="2" readingOrder="2"/>
    </xf>
    <xf numFmtId="3" fontId="6" fillId="0" borderId="0" xfId="0" applyNumberFormat="1" applyFont="1" applyAlignment="1">
      <alignment horizontal="left" vertical="center" wrapText="1" inden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9" fillId="3" borderId="21" xfId="0" applyFont="1" applyFill="1" applyBorder="1" applyAlignment="1">
      <alignment horizontal="center" vertical="center" wrapText="1" readingOrder="2"/>
    </xf>
    <xf numFmtId="3" fontId="9" fillId="3" borderId="21" xfId="0" applyNumberFormat="1" applyFont="1" applyFill="1" applyBorder="1" applyAlignment="1">
      <alignment horizontal="center" vertical="center" wrapText="1" readingOrder="2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2" borderId="13" xfId="0" applyFont="1" applyFill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right" vertical="center" wrapText="1" indent="2" readingOrder="2"/>
    </xf>
    <xf numFmtId="0" fontId="6" fillId="0" borderId="16" xfId="0" applyFont="1" applyBorder="1" applyAlignment="1">
      <alignment horizontal="right" vertical="center" wrapText="1" indent="2" readingOrder="2"/>
    </xf>
    <xf numFmtId="0" fontId="9" fillId="3" borderId="14" xfId="0" applyFont="1" applyFill="1" applyBorder="1" applyAlignment="1">
      <alignment vertical="center" wrapText="1" readingOrder="2"/>
    </xf>
    <xf numFmtId="3" fontId="9" fillId="3" borderId="10" xfId="0" applyNumberFormat="1" applyFont="1" applyFill="1" applyBorder="1" applyAlignment="1">
      <alignment horizontal="left" vertical="center" wrapText="1" indent="1" readingOrder="2"/>
    </xf>
    <xf numFmtId="2" fontId="9" fillId="3" borderId="6" xfId="0" applyNumberFormat="1" applyFont="1" applyFill="1" applyBorder="1" applyAlignment="1">
      <alignment horizontal="left" vertical="center" wrapText="1" indent="1" readingOrder="2"/>
    </xf>
    <xf numFmtId="3" fontId="9" fillId="3" borderId="6" xfId="0" applyNumberFormat="1" applyFont="1" applyFill="1" applyBorder="1" applyAlignment="1">
      <alignment horizontal="left" vertical="center" wrapText="1" indent="1" readingOrder="2"/>
    </xf>
    <xf numFmtId="2" fontId="9" fillId="3" borderId="7" xfId="0" applyNumberFormat="1" applyFont="1" applyFill="1" applyBorder="1" applyAlignment="1">
      <alignment horizontal="left" vertical="center" wrapText="1" indent="1" readingOrder="2"/>
    </xf>
    <xf numFmtId="0" fontId="6" fillId="3" borderId="15" xfId="0" applyFont="1" applyFill="1" applyBorder="1" applyAlignment="1">
      <alignment horizontal="right" vertical="center" wrapText="1" indent="2" readingOrder="2"/>
    </xf>
    <xf numFmtId="3" fontId="7" fillId="3" borderId="8" xfId="0" applyNumberFormat="1" applyFont="1" applyFill="1" applyBorder="1" applyAlignment="1">
      <alignment horizontal="left" vertical="center" wrapText="1" indent="1" readingOrder="2"/>
    </xf>
    <xf numFmtId="2" fontId="7" fillId="3" borderId="2" xfId="0" applyNumberFormat="1" applyFont="1" applyFill="1" applyBorder="1" applyAlignment="1">
      <alignment horizontal="left" vertical="center" wrapText="1" indent="1" readingOrder="2"/>
    </xf>
    <xf numFmtId="3" fontId="7" fillId="3" borderId="2" xfId="0" applyNumberFormat="1" applyFont="1" applyFill="1" applyBorder="1" applyAlignment="1">
      <alignment horizontal="left" vertical="center" wrapText="1" indent="1" readingOrder="2"/>
    </xf>
    <xf numFmtId="2" fontId="7" fillId="3" borderId="3" xfId="0" applyNumberFormat="1" applyFont="1" applyFill="1" applyBorder="1" applyAlignment="1">
      <alignment horizontal="left" vertical="center" wrapText="1" indent="1" readingOrder="2"/>
    </xf>
  </cellXfs>
  <cellStyles count="7">
    <cellStyle name="Hyperlink" xfId="1" builtinId="8"/>
    <cellStyle name="Hyperlink 2" xfId="4"/>
    <cellStyle name="Normal" xfId="0" builtinId="0"/>
    <cellStyle name="Normal 2" xfId="2"/>
    <cellStyle name="Normal 2 2" xfId="6"/>
    <cellStyle name="Normal 3" xfId="3"/>
    <cellStyle name="Normal 4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&#1601;&#1607;&#1585;&#1587;&#1578; &#1580;&#1583;&#1608;&#1604;&#8204;&#1607;&#157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81936</xdr:colOff>
      <xdr:row>0</xdr:row>
      <xdr:rowOff>0</xdr:rowOff>
    </xdr:from>
    <xdr:to>
      <xdr:col>2</xdr:col>
      <xdr:colOff>594032</xdr:colOff>
      <xdr:row>0</xdr:row>
      <xdr:rowOff>378000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0484" y="0"/>
          <a:ext cx="1126613" cy="378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123825</xdr:rowOff>
    </xdr:from>
    <xdr:to>
      <xdr:col>7</xdr:col>
      <xdr:colOff>581025</xdr:colOff>
      <xdr:row>0</xdr:row>
      <xdr:rowOff>400050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9982838175" y="123825"/>
          <a:ext cx="119062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7162800</xdr:colOff>
      <xdr:row>0</xdr:row>
      <xdr:rowOff>104775</xdr:rowOff>
    </xdr:from>
    <xdr:to>
      <xdr:col>1</xdr:col>
      <xdr:colOff>0</xdr:colOff>
      <xdr:row>0</xdr:row>
      <xdr:rowOff>342901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04775"/>
          <a:ext cx="1143000" cy="23812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 به فهرست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9525</xdr:rowOff>
    </xdr:from>
    <xdr:to>
      <xdr:col>8</xdr:col>
      <xdr:colOff>0</xdr:colOff>
      <xdr:row>0</xdr:row>
      <xdr:rowOff>247651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9525"/>
          <a:ext cx="1133475" cy="2381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952499</xdr:colOff>
      <xdr:row>0</xdr:row>
      <xdr:rowOff>9525</xdr:rowOff>
    </xdr:from>
    <xdr:to>
      <xdr:col>8</xdr:col>
      <xdr:colOff>0</xdr:colOff>
      <xdr:row>0</xdr:row>
      <xdr:rowOff>285750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9525"/>
          <a:ext cx="1143001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0</xdr:row>
      <xdr:rowOff>9525</xdr:rowOff>
    </xdr:from>
    <xdr:to>
      <xdr:col>8</xdr:col>
      <xdr:colOff>0</xdr:colOff>
      <xdr:row>0</xdr:row>
      <xdr:rowOff>285750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9525"/>
          <a:ext cx="11239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866774</xdr:colOff>
      <xdr:row>0</xdr:row>
      <xdr:rowOff>142875</xdr:rowOff>
    </xdr:from>
    <xdr:to>
      <xdr:col>7</xdr:col>
      <xdr:colOff>57150</xdr:colOff>
      <xdr:row>0</xdr:row>
      <xdr:rowOff>419100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9980275950" y="142875"/>
          <a:ext cx="1209676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0</xdr:row>
      <xdr:rowOff>142875</xdr:rowOff>
    </xdr:from>
    <xdr:to>
      <xdr:col>6</xdr:col>
      <xdr:colOff>1133475</xdr:colOff>
      <xdr:row>0</xdr:row>
      <xdr:rowOff>419100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19654923225" y="142875"/>
          <a:ext cx="124777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1009649</xdr:colOff>
      <xdr:row>0</xdr:row>
      <xdr:rowOff>76200</xdr:rowOff>
    </xdr:from>
    <xdr:to>
      <xdr:col>7</xdr:col>
      <xdr:colOff>590549</xdr:colOff>
      <xdr:row>0</xdr:row>
      <xdr:rowOff>352425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9982828651" y="76200"/>
          <a:ext cx="12382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152400</xdr:rowOff>
    </xdr:from>
    <xdr:to>
      <xdr:col>7</xdr:col>
      <xdr:colOff>419100</xdr:colOff>
      <xdr:row>0</xdr:row>
      <xdr:rowOff>428625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9983000100" y="152400"/>
          <a:ext cx="121920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1"/>
          <a:r>
            <a:rPr lang="fa-IR" sz="90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بازگشت</a:t>
          </a:r>
          <a:r>
            <a:rPr lang="fa-IR" sz="900" baseline="0">
              <a:solidFill>
                <a:srgbClr val="0000FF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فهرست</a:t>
          </a:r>
          <a:endParaRPr lang="en-US" sz="900">
            <a:solidFill>
              <a:srgbClr val="0000FF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34998626667073579"/>
    <pageSetUpPr fitToPage="1"/>
  </sheetPr>
  <dimension ref="A1:C15"/>
  <sheetViews>
    <sheetView showGridLines="0" rightToLeft="1" tabSelected="1" zoomScaleNormal="100" workbookViewId="0">
      <selection activeCell="B1" sqref="B1:B2"/>
    </sheetView>
  </sheetViews>
  <sheetFormatPr defaultColWidth="0" defaultRowHeight="12.75" zeroHeight="1" x14ac:dyDescent="0.2"/>
  <cols>
    <col min="1" max="1" width="2.7109375" style="12" customWidth="1"/>
    <col min="2" max="2" width="109.85546875" style="12" customWidth="1"/>
    <col min="3" max="3" width="2.7109375" style="12" customWidth="1"/>
    <col min="4" max="16384" width="9.140625" style="12" hidden="1"/>
  </cols>
  <sheetData>
    <row r="1" spans="2:2" ht="24.95" customHeight="1" x14ac:dyDescent="0.2">
      <c r="B1" s="31" t="s">
        <v>67</v>
      </c>
    </row>
    <row r="2" spans="2:2" ht="24.95" customHeight="1" x14ac:dyDescent="0.2">
      <c r="B2" s="32"/>
    </row>
    <row r="3" spans="2:2" ht="24.95" customHeight="1" x14ac:dyDescent="0.2">
      <c r="B3" s="25" t="s">
        <v>5</v>
      </c>
    </row>
    <row r="4" spans="2:2" ht="24.95" customHeight="1" x14ac:dyDescent="0.2">
      <c r="B4" s="25" t="s">
        <v>56</v>
      </c>
    </row>
    <row r="5" spans="2:2" ht="24.95" customHeight="1" x14ac:dyDescent="0.2">
      <c r="B5" s="26" t="s">
        <v>7</v>
      </c>
    </row>
    <row r="6" spans="2:2" ht="24.95" customHeight="1" x14ac:dyDescent="0.2">
      <c r="B6" s="26" t="s">
        <v>58</v>
      </c>
    </row>
    <row r="7" spans="2:2" ht="24.95" customHeight="1" x14ac:dyDescent="0.2">
      <c r="B7" s="26" t="s">
        <v>59</v>
      </c>
    </row>
    <row r="8" spans="2:2" ht="24.95" customHeight="1" x14ac:dyDescent="0.2">
      <c r="B8" s="26" t="s">
        <v>60</v>
      </c>
    </row>
    <row r="9" spans="2:2" ht="24.95" customHeight="1" x14ac:dyDescent="0.2">
      <c r="B9" s="26" t="s">
        <v>61</v>
      </c>
    </row>
    <row r="10" spans="2:2" ht="24.95" customHeight="1" x14ac:dyDescent="0.2">
      <c r="B10" s="26" t="s">
        <v>62</v>
      </c>
    </row>
    <row r="11" spans="2:2" ht="24.95" customHeight="1" x14ac:dyDescent="0.2">
      <c r="B11" s="26" t="s">
        <v>63</v>
      </c>
    </row>
    <row r="12" spans="2:2" ht="24.95" customHeight="1" x14ac:dyDescent="0.2">
      <c r="B12" s="27" t="s">
        <v>64</v>
      </c>
    </row>
    <row r="13" spans="2:2" ht="12.75" customHeight="1" x14ac:dyDescent="0.2"/>
    <row r="14" spans="2:2" ht="24.95" hidden="1" customHeight="1" x14ac:dyDescent="0.2"/>
    <row r="15" spans="2:2" x14ac:dyDescent="0.2"/>
  </sheetData>
  <mergeCells count="1">
    <mergeCell ref="B1:B2"/>
  </mergeCells>
  <phoneticPr fontId="1" type="noConversion"/>
  <hyperlinks>
    <hyperlink ref="B3" location="'تعاريف و مفاهيم'!A1" display="تعاریف و مفاهیم"/>
    <hyperlink ref="B5" location="'۱'!B2" display="۱- تعداد انواع دام ذبح‌شده در کشتارگاه‌‌های کشور به تفکیک فصل و ماه"/>
    <hyperlink ref="B6" location="'۲'!B2" display="۲- وزن لاشه‌های انواع دام ذبح‌شده در کشتارگاه‌‌های کشور به تفکیک فصل و ماه"/>
    <hyperlink ref="B7" location="'۳'!B2" display="۳- میانگین وزن لاشه یک رأس از انواع دام ذبح‌شده در کشتارگاه‌‌های کشور به تفکیک فصل و ماه"/>
    <hyperlink ref="B8" location="'۴'!B2" display="۴-  تعداد و وزن گوسفند و بره ذبح‌شده در کشتارگاه‌‌های کشور به تفکیک استان"/>
    <hyperlink ref="B9" location="'۵'!B2" display="۵- تعداد و وزن بز و بزغاله ذبح‌شده در کشتارگاه‌‌های کشور به تفکیک استان"/>
    <hyperlink ref="B10" location="'۶'!B2" display="۶- تعداد و وزن گاو و گوساله ذبح‌شده در کشتارگاه‌‌های کشور به تفکیک استان"/>
    <hyperlink ref="B11" location="'۷'!B2" display="۷- تعداد و وزن گاومیش و بچه‌گاومیش ذبح‌شده در کشتارگاه‌‌های کشور به تفکیک استان"/>
    <hyperlink ref="B12" location="'۸'!B2" display="۸- تعداد و وزن شتر و بچه‌شتر ذبح‌شده در کشتارگاه‌‌های کشور به تفکیک استان"/>
    <hyperlink ref="B4" location="'مشخصات اساسی طرح'!A1" display="مشخصات اساسی طرح"/>
  </hyperlinks>
  <pageMargins left="0.75" right="0.75" top="1" bottom="1" header="0.5" footer="0.5"/>
  <pageSetup paperSize="9" scale="78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EX34"/>
  <sheetViews>
    <sheetView showGridLines="0" rightToLeft="1" workbookViewId="0">
      <selection sqref="A1:XFD1048576"/>
    </sheetView>
  </sheetViews>
  <sheetFormatPr defaultColWidth="0" defaultRowHeight="27.75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21.28515625" style="9" customWidth="1"/>
    <col min="8" max="16378" width="9.140625" style="9" hidden="1"/>
    <col min="16379" max="16384" width="1.42578125" style="9" hidden="1"/>
  </cols>
  <sheetData>
    <row r="1" spans="2:6" s="14" customFormat="1" ht="38.25" customHeight="1" thickBot="1" x14ac:dyDescent="0.25">
      <c r="B1" s="29" t="s">
        <v>73</v>
      </c>
      <c r="C1" s="30"/>
      <c r="D1" s="30"/>
      <c r="E1" s="30"/>
      <c r="F1" s="13"/>
    </row>
    <row r="2" spans="2:6" ht="58.5" customHeight="1" x14ac:dyDescent="0.2">
      <c r="B2" s="43" t="s">
        <v>4</v>
      </c>
      <c r="C2" s="44" t="s">
        <v>82</v>
      </c>
      <c r="D2" s="44" t="s">
        <v>3</v>
      </c>
      <c r="E2" s="44" t="s">
        <v>83</v>
      </c>
      <c r="F2" s="45" t="s">
        <v>3</v>
      </c>
    </row>
    <row r="3" spans="2:6" ht="30" customHeight="1" x14ac:dyDescent="0.2">
      <c r="B3" s="48" t="s">
        <v>13</v>
      </c>
      <c r="C3" s="49">
        <v>2403</v>
      </c>
      <c r="D3" s="50">
        <v>100</v>
      </c>
      <c r="E3" s="51">
        <v>475977</v>
      </c>
      <c r="F3" s="52">
        <v>100</v>
      </c>
    </row>
    <row r="4" spans="2:6" ht="27.75" customHeight="1" x14ac:dyDescent="0.2">
      <c r="B4" s="46" t="s">
        <v>14</v>
      </c>
      <c r="C4" s="15">
        <v>388</v>
      </c>
      <c r="D4" s="21">
        <v>16.146483562213898</v>
      </c>
      <c r="E4" s="16">
        <v>77866</v>
      </c>
      <c r="F4" s="22">
        <v>16.35919382659246</v>
      </c>
    </row>
    <row r="5" spans="2:6" ht="27.75" customHeight="1" x14ac:dyDescent="0.2">
      <c r="B5" s="53" t="s">
        <v>15</v>
      </c>
      <c r="C5" s="54">
        <v>213</v>
      </c>
      <c r="D5" s="55">
        <v>8.8639200998751555</v>
      </c>
      <c r="E5" s="56">
        <v>41331</v>
      </c>
      <c r="F5" s="57">
        <v>8.6834027694615497</v>
      </c>
    </row>
    <row r="6" spans="2:6" ht="27.75" customHeight="1" x14ac:dyDescent="0.2">
      <c r="B6" s="46" t="s">
        <v>16</v>
      </c>
      <c r="C6" s="15">
        <v>174</v>
      </c>
      <c r="D6" s="21">
        <v>7.2409488139825218</v>
      </c>
      <c r="E6" s="16">
        <v>31670</v>
      </c>
      <c r="F6" s="22">
        <v>6.6536828460198709</v>
      </c>
    </row>
    <row r="7" spans="2:6" ht="27.75" customHeight="1" x14ac:dyDescent="0.2">
      <c r="B7" s="53" t="s">
        <v>17</v>
      </c>
      <c r="C7" s="54">
        <v>0</v>
      </c>
      <c r="D7" s="55">
        <v>0</v>
      </c>
      <c r="E7" s="56">
        <v>0</v>
      </c>
      <c r="F7" s="57">
        <v>0</v>
      </c>
    </row>
    <row r="8" spans="2:6" ht="27.75" customHeight="1" x14ac:dyDescent="0.2">
      <c r="B8" s="46" t="s">
        <v>18</v>
      </c>
      <c r="C8" s="15">
        <v>0</v>
      </c>
      <c r="D8" s="21">
        <v>0</v>
      </c>
      <c r="E8" s="16">
        <v>0</v>
      </c>
      <c r="F8" s="22">
        <v>0</v>
      </c>
    </row>
    <row r="9" spans="2:6" ht="27.75" customHeight="1" x14ac:dyDescent="0.2">
      <c r="B9" s="53" t="s">
        <v>19</v>
      </c>
      <c r="C9" s="54">
        <v>0</v>
      </c>
      <c r="D9" s="55">
        <v>0</v>
      </c>
      <c r="E9" s="56">
        <v>0</v>
      </c>
      <c r="F9" s="57">
        <v>0</v>
      </c>
    </row>
    <row r="10" spans="2:6" ht="27.75" customHeight="1" x14ac:dyDescent="0.2">
      <c r="B10" s="46" t="s">
        <v>20</v>
      </c>
      <c r="C10" s="15">
        <v>0</v>
      </c>
      <c r="D10" s="21">
        <v>0</v>
      </c>
      <c r="E10" s="16">
        <v>0</v>
      </c>
      <c r="F10" s="22">
        <v>0</v>
      </c>
    </row>
    <row r="11" spans="2:6" ht="27.75" customHeight="1" x14ac:dyDescent="0.2">
      <c r="B11" s="53" t="s">
        <v>21</v>
      </c>
      <c r="C11" s="54">
        <v>0</v>
      </c>
      <c r="D11" s="55">
        <v>0</v>
      </c>
      <c r="E11" s="56">
        <v>0</v>
      </c>
      <c r="F11" s="57">
        <v>0</v>
      </c>
    </row>
    <row r="12" spans="2:6" ht="27.75" customHeight="1" x14ac:dyDescent="0.2">
      <c r="B12" s="46" t="s">
        <v>22</v>
      </c>
      <c r="C12" s="15">
        <v>0</v>
      </c>
      <c r="D12" s="21">
        <v>0</v>
      </c>
      <c r="E12" s="16">
        <v>0</v>
      </c>
      <c r="F12" s="22">
        <v>0</v>
      </c>
    </row>
    <row r="13" spans="2:6" ht="27.75" customHeight="1" x14ac:dyDescent="0.2">
      <c r="B13" s="53" t="s">
        <v>23</v>
      </c>
      <c r="C13" s="54">
        <v>0</v>
      </c>
      <c r="D13" s="55">
        <v>0</v>
      </c>
      <c r="E13" s="56">
        <v>0</v>
      </c>
      <c r="F13" s="57">
        <v>0</v>
      </c>
    </row>
    <row r="14" spans="2:6" ht="27.75" customHeight="1" x14ac:dyDescent="0.2">
      <c r="B14" s="46" t="s">
        <v>24</v>
      </c>
      <c r="C14" s="15">
        <v>0</v>
      </c>
      <c r="D14" s="21">
        <v>0</v>
      </c>
      <c r="E14" s="16">
        <v>0</v>
      </c>
      <c r="F14" s="22">
        <v>0</v>
      </c>
    </row>
    <row r="15" spans="2:6" ht="27.75" customHeight="1" x14ac:dyDescent="0.2">
      <c r="B15" s="53" t="s">
        <v>25</v>
      </c>
      <c r="C15" s="54">
        <v>0</v>
      </c>
      <c r="D15" s="55">
        <v>0</v>
      </c>
      <c r="E15" s="56">
        <v>0</v>
      </c>
      <c r="F15" s="57">
        <v>0</v>
      </c>
    </row>
    <row r="16" spans="2:6" ht="27.75" customHeight="1" x14ac:dyDescent="0.2">
      <c r="B16" s="46" t="s">
        <v>26</v>
      </c>
      <c r="C16" s="15">
        <v>1442</v>
      </c>
      <c r="D16" s="21">
        <v>60.008322929671245</v>
      </c>
      <c r="E16" s="16">
        <v>288400</v>
      </c>
      <c r="F16" s="22">
        <v>60.591163018381138</v>
      </c>
    </row>
    <row r="17" spans="2:6" ht="27.75" customHeight="1" x14ac:dyDescent="0.2">
      <c r="B17" s="53" t="s">
        <v>27</v>
      </c>
      <c r="C17" s="54">
        <v>0</v>
      </c>
      <c r="D17" s="55">
        <v>0</v>
      </c>
      <c r="E17" s="56">
        <v>0</v>
      </c>
      <c r="F17" s="57">
        <v>0</v>
      </c>
    </row>
    <row r="18" spans="2:6" ht="27.75" customHeight="1" x14ac:dyDescent="0.2">
      <c r="B18" s="46" t="s">
        <v>28</v>
      </c>
      <c r="C18" s="15">
        <v>0</v>
      </c>
      <c r="D18" s="21">
        <v>0</v>
      </c>
      <c r="E18" s="16">
        <v>0</v>
      </c>
      <c r="F18" s="22">
        <v>0</v>
      </c>
    </row>
    <row r="19" spans="2:6" ht="27.75" customHeight="1" x14ac:dyDescent="0.2">
      <c r="B19" s="53" t="s">
        <v>29</v>
      </c>
      <c r="C19" s="54">
        <v>0</v>
      </c>
      <c r="D19" s="55">
        <v>0</v>
      </c>
      <c r="E19" s="56">
        <v>0</v>
      </c>
      <c r="F19" s="57">
        <v>0</v>
      </c>
    </row>
    <row r="20" spans="2:6" ht="27.75" customHeight="1" x14ac:dyDescent="0.2">
      <c r="B20" s="46" t="s">
        <v>30</v>
      </c>
      <c r="C20" s="15">
        <v>54</v>
      </c>
      <c r="D20" s="21">
        <v>2.2471910112359552</v>
      </c>
      <c r="E20" s="16">
        <v>12445</v>
      </c>
      <c r="F20" s="22">
        <v>2.6146221351031667</v>
      </c>
    </row>
    <row r="21" spans="2:6" ht="27.75" customHeight="1" x14ac:dyDescent="0.2">
      <c r="B21" s="53" t="s">
        <v>31</v>
      </c>
      <c r="C21" s="54">
        <v>0</v>
      </c>
      <c r="D21" s="55">
        <v>0</v>
      </c>
      <c r="E21" s="56">
        <v>0</v>
      </c>
      <c r="F21" s="57">
        <v>0</v>
      </c>
    </row>
    <row r="22" spans="2:6" ht="27.75" customHeight="1" x14ac:dyDescent="0.2">
      <c r="B22" s="46" t="s">
        <v>32</v>
      </c>
      <c r="C22" s="15">
        <v>0</v>
      </c>
      <c r="D22" s="21">
        <v>0</v>
      </c>
      <c r="E22" s="16">
        <v>0</v>
      </c>
      <c r="F22" s="22">
        <v>0</v>
      </c>
    </row>
    <row r="23" spans="2:6" ht="27.75" customHeight="1" x14ac:dyDescent="0.2">
      <c r="B23" s="53" t="s">
        <v>33</v>
      </c>
      <c r="C23" s="54">
        <v>0</v>
      </c>
      <c r="D23" s="55">
        <v>0</v>
      </c>
      <c r="E23" s="56">
        <v>0</v>
      </c>
      <c r="F23" s="57">
        <v>0</v>
      </c>
    </row>
    <row r="24" spans="2:6" ht="27.75" customHeight="1" x14ac:dyDescent="0.2">
      <c r="B24" s="46" t="s">
        <v>34</v>
      </c>
      <c r="C24" s="15">
        <v>0</v>
      </c>
      <c r="D24" s="21">
        <v>0</v>
      </c>
      <c r="E24" s="16">
        <v>0</v>
      </c>
      <c r="F24" s="22">
        <v>0</v>
      </c>
    </row>
    <row r="25" spans="2:6" ht="27.75" customHeight="1" x14ac:dyDescent="0.2">
      <c r="B25" s="53" t="s">
        <v>35</v>
      </c>
      <c r="C25" s="54">
        <v>0</v>
      </c>
      <c r="D25" s="55">
        <v>0</v>
      </c>
      <c r="E25" s="56">
        <v>0</v>
      </c>
      <c r="F25" s="57">
        <v>0</v>
      </c>
    </row>
    <row r="26" spans="2:6" ht="27.75" customHeight="1" x14ac:dyDescent="0.2">
      <c r="B26" s="46" t="s">
        <v>36</v>
      </c>
      <c r="C26" s="15">
        <v>0</v>
      </c>
      <c r="D26" s="21">
        <v>0</v>
      </c>
      <c r="E26" s="16">
        <v>0</v>
      </c>
      <c r="F26" s="22">
        <v>0</v>
      </c>
    </row>
    <row r="27" spans="2:6" ht="27.75" customHeight="1" x14ac:dyDescent="0.2">
      <c r="B27" s="53" t="s">
        <v>37</v>
      </c>
      <c r="C27" s="54">
        <v>0</v>
      </c>
      <c r="D27" s="55">
        <v>0</v>
      </c>
      <c r="E27" s="56">
        <v>0</v>
      </c>
      <c r="F27" s="57">
        <v>0</v>
      </c>
    </row>
    <row r="28" spans="2:6" ht="27.75" customHeight="1" x14ac:dyDescent="0.2">
      <c r="B28" s="46" t="s">
        <v>38</v>
      </c>
      <c r="C28" s="15">
        <v>130</v>
      </c>
      <c r="D28" s="21">
        <v>5.4099042863087803</v>
      </c>
      <c r="E28" s="16">
        <v>23585</v>
      </c>
      <c r="F28" s="22">
        <v>4.9550713584900112</v>
      </c>
    </row>
    <row r="29" spans="2:6" ht="27.75" customHeight="1" x14ac:dyDescent="0.2">
      <c r="B29" s="53" t="s">
        <v>39</v>
      </c>
      <c r="C29" s="54">
        <v>0</v>
      </c>
      <c r="D29" s="55">
        <v>0</v>
      </c>
      <c r="E29" s="56">
        <v>0</v>
      </c>
      <c r="F29" s="57">
        <v>0</v>
      </c>
    </row>
    <row r="30" spans="2:6" ht="27.75" customHeight="1" x14ac:dyDescent="0.2">
      <c r="B30" s="46" t="s">
        <v>40</v>
      </c>
      <c r="C30" s="15">
        <v>0</v>
      </c>
      <c r="D30" s="21">
        <v>0</v>
      </c>
      <c r="E30" s="16">
        <v>0</v>
      </c>
      <c r="F30" s="22">
        <v>0</v>
      </c>
    </row>
    <row r="31" spans="2:6" ht="27.75" customHeight="1" x14ac:dyDescent="0.2">
      <c r="B31" s="53" t="s">
        <v>41</v>
      </c>
      <c r="C31" s="54">
        <v>0</v>
      </c>
      <c r="D31" s="55">
        <v>0</v>
      </c>
      <c r="E31" s="56">
        <v>0</v>
      </c>
      <c r="F31" s="57">
        <v>0</v>
      </c>
    </row>
    <row r="32" spans="2:6" ht="27.75" customHeight="1" x14ac:dyDescent="0.2">
      <c r="B32" s="46" t="s">
        <v>42</v>
      </c>
      <c r="C32" s="15">
        <v>0</v>
      </c>
      <c r="D32" s="21">
        <v>0</v>
      </c>
      <c r="E32" s="16">
        <v>0</v>
      </c>
      <c r="F32" s="22">
        <v>0</v>
      </c>
    </row>
    <row r="33" spans="2:6" ht="27.75" customHeight="1" x14ac:dyDescent="0.2">
      <c r="B33" s="53" t="s">
        <v>43</v>
      </c>
      <c r="C33" s="54">
        <v>0</v>
      </c>
      <c r="D33" s="55">
        <v>0</v>
      </c>
      <c r="E33" s="56">
        <v>0</v>
      </c>
      <c r="F33" s="57">
        <v>0</v>
      </c>
    </row>
    <row r="34" spans="2:6" ht="27.75" customHeight="1" thickBot="1" x14ac:dyDescent="0.25">
      <c r="B34" s="47" t="s">
        <v>44</v>
      </c>
      <c r="C34" s="17">
        <v>2</v>
      </c>
      <c r="D34" s="23">
        <v>8.322929671244278E-2</v>
      </c>
      <c r="E34" s="18">
        <v>680</v>
      </c>
      <c r="F34" s="24">
        <v>0.14286404595180019</v>
      </c>
    </row>
  </sheetData>
  <mergeCells count="1">
    <mergeCell ref="B1:E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EX34"/>
  <sheetViews>
    <sheetView showGridLines="0" rightToLeft="1" zoomScaleNormal="100" workbookViewId="0">
      <selection sqref="A1:XFD1048576"/>
    </sheetView>
  </sheetViews>
  <sheetFormatPr defaultColWidth="0" defaultRowHeight="27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21.28515625" style="9" customWidth="1"/>
    <col min="8" max="16378" width="9.140625" style="9" hidden="1"/>
    <col min="16379" max="16384" width="1.42578125" style="9" hidden="1"/>
  </cols>
  <sheetData>
    <row r="1" spans="2:6" s="14" customFormat="1" ht="39.75" customHeight="1" thickBot="1" x14ac:dyDescent="0.25">
      <c r="B1" s="29" t="s">
        <v>74</v>
      </c>
      <c r="C1" s="30"/>
      <c r="D1" s="30"/>
      <c r="E1" s="30"/>
      <c r="F1" s="13"/>
    </row>
    <row r="2" spans="2:6" ht="60.75" customHeight="1" x14ac:dyDescent="0.2">
      <c r="B2" s="43" t="s">
        <v>4</v>
      </c>
      <c r="C2" s="44" t="s">
        <v>82</v>
      </c>
      <c r="D2" s="44" t="s">
        <v>3</v>
      </c>
      <c r="E2" s="44" t="s">
        <v>83</v>
      </c>
      <c r="F2" s="45" t="s">
        <v>3</v>
      </c>
    </row>
    <row r="3" spans="2:6" ht="27" customHeight="1" x14ac:dyDescent="0.2">
      <c r="B3" s="48" t="s">
        <v>13</v>
      </c>
      <c r="C3" s="49">
        <v>1977</v>
      </c>
      <c r="D3" s="50">
        <v>99.999999999999986</v>
      </c>
      <c r="E3" s="51">
        <v>390928</v>
      </c>
      <c r="F3" s="52">
        <v>100.00000000000001</v>
      </c>
    </row>
    <row r="4" spans="2:6" ht="27" customHeight="1" x14ac:dyDescent="0.2">
      <c r="B4" s="46" t="s">
        <v>14</v>
      </c>
      <c r="C4" s="15">
        <v>3</v>
      </c>
      <c r="D4" s="21">
        <v>0.15174506828528073</v>
      </c>
      <c r="E4" s="16">
        <v>717</v>
      </c>
      <c r="F4" s="22">
        <v>0.18340973273850938</v>
      </c>
    </row>
    <row r="5" spans="2:6" ht="27" customHeight="1" x14ac:dyDescent="0.2">
      <c r="B5" s="53" t="s">
        <v>15</v>
      </c>
      <c r="C5" s="54">
        <v>0</v>
      </c>
      <c r="D5" s="55">
        <v>0</v>
      </c>
      <c r="E5" s="56">
        <v>0</v>
      </c>
      <c r="F5" s="57">
        <v>0</v>
      </c>
    </row>
    <row r="6" spans="2:6" ht="27" customHeight="1" x14ac:dyDescent="0.2">
      <c r="B6" s="46" t="s">
        <v>16</v>
      </c>
      <c r="C6" s="15">
        <v>0</v>
      </c>
      <c r="D6" s="21">
        <v>0</v>
      </c>
      <c r="E6" s="16">
        <v>0</v>
      </c>
      <c r="F6" s="22">
        <v>0</v>
      </c>
    </row>
    <row r="7" spans="2:6" ht="27" customHeight="1" x14ac:dyDescent="0.2">
      <c r="B7" s="53" t="s">
        <v>17</v>
      </c>
      <c r="C7" s="54">
        <v>216</v>
      </c>
      <c r="D7" s="55">
        <v>10.925644916540213</v>
      </c>
      <c r="E7" s="56">
        <v>46225</v>
      </c>
      <c r="F7" s="57">
        <v>11.8244280276675</v>
      </c>
    </row>
    <row r="8" spans="2:6" ht="27" customHeight="1" x14ac:dyDescent="0.2">
      <c r="B8" s="46" t="s">
        <v>18</v>
      </c>
      <c r="C8" s="15">
        <v>0</v>
      </c>
      <c r="D8" s="21">
        <v>0</v>
      </c>
      <c r="E8" s="16">
        <v>0</v>
      </c>
      <c r="F8" s="22">
        <v>0</v>
      </c>
    </row>
    <row r="9" spans="2:6" ht="27" customHeight="1" x14ac:dyDescent="0.2">
      <c r="B9" s="53" t="s">
        <v>19</v>
      </c>
      <c r="C9" s="54">
        <v>0</v>
      </c>
      <c r="D9" s="55">
        <v>0</v>
      </c>
      <c r="E9" s="56">
        <v>0</v>
      </c>
      <c r="F9" s="57">
        <v>0</v>
      </c>
    </row>
    <row r="10" spans="2:6" ht="27" customHeight="1" x14ac:dyDescent="0.2">
      <c r="B10" s="46" t="s">
        <v>20</v>
      </c>
      <c r="C10" s="15">
        <v>1</v>
      </c>
      <c r="D10" s="21">
        <v>5.0581689428426911E-2</v>
      </c>
      <c r="E10" s="16">
        <v>75</v>
      </c>
      <c r="F10" s="22">
        <v>1.9185118487291777E-2</v>
      </c>
    </row>
    <row r="11" spans="2:6" ht="27" customHeight="1" x14ac:dyDescent="0.2">
      <c r="B11" s="53" t="s">
        <v>21</v>
      </c>
      <c r="C11" s="54">
        <v>0</v>
      </c>
      <c r="D11" s="55">
        <v>0</v>
      </c>
      <c r="E11" s="56">
        <v>0</v>
      </c>
      <c r="F11" s="57">
        <v>0</v>
      </c>
    </row>
    <row r="12" spans="2:6" ht="27" customHeight="1" x14ac:dyDescent="0.2">
      <c r="B12" s="46" t="s">
        <v>22</v>
      </c>
      <c r="C12" s="15">
        <v>7</v>
      </c>
      <c r="D12" s="21">
        <v>0.35407182599898834</v>
      </c>
      <c r="E12" s="16">
        <v>1100</v>
      </c>
      <c r="F12" s="22">
        <v>0.28138173781361275</v>
      </c>
    </row>
    <row r="13" spans="2:6" ht="27" customHeight="1" x14ac:dyDescent="0.2">
      <c r="B13" s="53" t="s">
        <v>23</v>
      </c>
      <c r="C13" s="54">
        <v>52</v>
      </c>
      <c r="D13" s="55">
        <v>2.6302478502781992</v>
      </c>
      <c r="E13" s="56">
        <v>9937</v>
      </c>
      <c r="F13" s="57">
        <v>2.5419002987762451</v>
      </c>
    </row>
    <row r="14" spans="2:6" ht="27" customHeight="1" x14ac:dyDescent="0.2">
      <c r="B14" s="46" t="s">
        <v>24</v>
      </c>
      <c r="C14" s="15">
        <v>129</v>
      </c>
      <c r="D14" s="21">
        <v>6.5250379362670712</v>
      </c>
      <c r="E14" s="16">
        <v>22883</v>
      </c>
      <c r="F14" s="22">
        <v>5.8535075512626369</v>
      </c>
    </row>
    <row r="15" spans="2:6" ht="27" customHeight="1" x14ac:dyDescent="0.2">
      <c r="B15" s="53" t="s">
        <v>25</v>
      </c>
      <c r="C15" s="54">
        <v>3</v>
      </c>
      <c r="D15" s="55">
        <v>0.15174506828528073</v>
      </c>
      <c r="E15" s="56">
        <v>700</v>
      </c>
      <c r="F15" s="57">
        <v>0.17906110588138993</v>
      </c>
    </row>
    <row r="16" spans="2:6" ht="27" customHeight="1" x14ac:dyDescent="0.2">
      <c r="B16" s="46" t="s">
        <v>26</v>
      </c>
      <c r="C16" s="15">
        <v>11</v>
      </c>
      <c r="D16" s="21">
        <v>0.55639858371269602</v>
      </c>
      <c r="E16" s="16">
        <v>1650</v>
      </c>
      <c r="F16" s="22">
        <v>0.42207260672041913</v>
      </c>
    </row>
    <row r="17" spans="2:6" ht="27" customHeight="1" x14ac:dyDescent="0.2">
      <c r="B17" s="53" t="s">
        <v>27</v>
      </c>
      <c r="C17" s="54">
        <v>0</v>
      </c>
      <c r="D17" s="55">
        <v>0</v>
      </c>
      <c r="E17" s="56">
        <v>0</v>
      </c>
      <c r="F17" s="57">
        <v>0</v>
      </c>
    </row>
    <row r="18" spans="2:6" ht="27" customHeight="1" x14ac:dyDescent="0.2">
      <c r="B18" s="46" t="s">
        <v>28</v>
      </c>
      <c r="C18" s="15">
        <v>40</v>
      </c>
      <c r="D18" s="21">
        <v>2.0232675771370765</v>
      </c>
      <c r="E18" s="16">
        <v>7495</v>
      </c>
      <c r="F18" s="22">
        <v>1.917232840830025</v>
      </c>
    </row>
    <row r="19" spans="2:6" ht="27" customHeight="1" x14ac:dyDescent="0.2">
      <c r="B19" s="53" t="s">
        <v>29</v>
      </c>
      <c r="C19" s="54">
        <v>583</v>
      </c>
      <c r="D19" s="55">
        <v>29.489124936772889</v>
      </c>
      <c r="E19" s="56">
        <v>123864</v>
      </c>
      <c r="F19" s="57">
        <v>31.684606884132116</v>
      </c>
    </row>
    <row r="20" spans="2:6" ht="27" customHeight="1" x14ac:dyDescent="0.2">
      <c r="B20" s="46" t="s">
        <v>30</v>
      </c>
      <c r="C20" s="15">
        <v>129</v>
      </c>
      <c r="D20" s="21">
        <v>6.5250379362670712</v>
      </c>
      <c r="E20" s="16">
        <v>23844</v>
      </c>
      <c r="F20" s="22">
        <v>6.0993328694798015</v>
      </c>
    </row>
    <row r="21" spans="2:6" ht="27" customHeight="1" x14ac:dyDescent="0.2">
      <c r="B21" s="53" t="s">
        <v>31</v>
      </c>
      <c r="C21" s="54">
        <v>1</v>
      </c>
      <c r="D21" s="55">
        <v>5.0581689428426911E-2</v>
      </c>
      <c r="E21" s="56">
        <v>300</v>
      </c>
      <c r="F21" s="57">
        <v>7.674047394916711E-2</v>
      </c>
    </row>
    <row r="22" spans="2:6" ht="27" customHeight="1" x14ac:dyDescent="0.2">
      <c r="B22" s="46" t="s">
        <v>32</v>
      </c>
      <c r="C22" s="15">
        <v>7</v>
      </c>
      <c r="D22" s="21">
        <v>0.35407182599898834</v>
      </c>
      <c r="E22" s="16">
        <v>1540</v>
      </c>
      <c r="F22" s="22">
        <v>0.39393443293905783</v>
      </c>
    </row>
    <row r="23" spans="2:6" ht="27" customHeight="1" x14ac:dyDescent="0.2">
      <c r="B23" s="53" t="s">
        <v>33</v>
      </c>
      <c r="C23" s="54">
        <v>0</v>
      </c>
      <c r="D23" s="55">
        <v>0</v>
      </c>
      <c r="E23" s="56">
        <v>0</v>
      </c>
      <c r="F23" s="57">
        <v>0</v>
      </c>
    </row>
    <row r="24" spans="2:6" ht="27" customHeight="1" x14ac:dyDescent="0.2">
      <c r="B24" s="46" t="s">
        <v>34</v>
      </c>
      <c r="C24" s="15">
        <v>482</v>
      </c>
      <c r="D24" s="21">
        <v>24.380374304501771</v>
      </c>
      <c r="E24" s="16">
        <v>80187</v>
      </c>
      <c r="F24" s="22">
        <v>20.511961281872878</v>
      </c>
    </row>
    <row r="25" spans="2:6" ht="27" customHeight="1" x14ac:dyDescent="0.2">
      <c r="B25" s="53" t="s">
        <v>35</v>
      </c>
      <c r="C25" s="54">
        <v>0</v>
      </c>
      <c r="D25" s="55">
        <v>0</v>
      </c>
      <c r="E25" s="56">
        <v>0</v>
      </c>
      <c r="F25" s="57">
        <v>0</v>
      </c>
    </row>
    <row r="26" spans="2:6" ht="27" customHeight="1" x14ac:dyDescent="0.2">
      <c r="B26" s="46" t="s">
        <v>36</v>
      </c>
      <c r="C26" s="15">
        <v>0</v>
      </c>
      <c r="D26" s="21">
        <v>0</v>
      </c>
      <c r="E26" s="16">
        <v>0</v>
      </c>
      <c r="F26" s="22">
        <v>0</v>
      </c>
    </row>
    <row r="27" spans="2:6" ht="27" customHeight="1" x14ac:dyDescent="0.2">
      <c r="B27" s="53" t="s">
        <v>37</v>
      </c>
      <c r="C27" s="54">
        <v>25</v>
      </c>
      <c r="D27" s="55">
        <v>1.2645422357106728</v>
      </c>
      <c r="E27" s="56">
        <v>3750</v>
      </c>
      <c r="F27" s="57">
        <v>0.95925592436458884</v>
      </c>
    </row>
    <row r="28" spans="2:6" ht="27" customHeight="1" x14ac:dyDescent="0.2">
      <c r="B28" s="46" t="s">
        <v>38</v>
      </c>
      <c r="C28" s="15">
        <v>0</v>
      </c>
      <c r="D28" s="21">
        <v>0</v>
      </c>
      <c r="E28" s="16">
        <v>0</v>
      </c>
      <c r="F28" s="22">
        <v>0</v>
      </c>
    </row>
    <row r="29" spans="2:6" ht="27" customHeight="1" x14ac:dyDescent="0.2">
      <c r="B29" s="53" t="s">
        <v>39</v>
      </c>
      <c r="C29" s="54">
        <v>0</v>
      </c>
      <c r="D29" s="55">
        <v>0</v>
      </c>
      <c r="E29" s="56">
        <v>0</v>
      </c>
      <c r="F29" s="57">
        <v>0</v>
      </c>
    </row>
    <row r="30" spans="2:6" ht="27" customHeight="1" x14ac:dyDescent="0.2">
      <c r="B30" s="46" t="s">
        <v>40</v>
      </c>
      <c r="C30" s="15">
        <v>0</v>
      </c>
      <c r="D30" s="21">
        <v>0</v>
      </c>
      <c r="E30" s="16">
        <v>0</v>
      </c>
      <c r="F30" s="22">
        <v>0</v>
      </c>
    </row>
    <row r="31" spans="2:6" ht="27" customHeight="1" x14ac:dyDescent="0.2">
      <c r="B31" s="53" t="s">
        <v>41</v>
      </c>
      <c r="C31" s="54">
        <v>0</v>
      </c>
      <c r="D31" s="55">
        <v>0</v>
      </c>
      <c r="E31" s="56">
        <v>0</v>
      </c>
      <c r="F31" s="57">
        <v>0</v>
      </c>
    </row>
    <row r="32" spans="2:6" ht="27" customHeight="1" x14ac:dyDescent="0.2">
      <c r="B32" s="46" t="s">
        <v>42</v>
      </c>
      <c r="C32" s="15">
        <v>67</v>
      </c>
      <c r="D32" s="21">
        <v>3.3889731917046029</v>
      </c>
      <c r="E32" s="16">
        <v>8643</v>
      </c>
      <c r="F32" s="22">
        <v>2.2108930544755045</v>
      </c>
    </row>
    <row r="33" spans="2:6" ht="27" customHeight="1" x14ac:dyDescent="0.2">
      <c r="B33" s="53" t="s">
        <v>43</v>
      </c>
      <c r="C33" s="54">
        <v>0</v>
      </c>
      <c r="D33" s="55">
        <v>0</v>
      </c>
      <c r="E33" s="56">
        <v>0</v>
      </c>
      <c r="F33" s="57">
        <v>0</v>
      </c>
    </row>
    <row r="34" spans="2:6" ht="27" customHeight="1" thickBot="1" x14ac:dyDescent="0.25">
      <c r="B34" s="47" t="s">
        <v>44</v>
      </c>
      <c r="C34" s="17">
        <v>221</v>
      </c>
      <c r="D34" s="23">
        <v>11.178553363682347</v>
      </c>
      <c r="E34" s="18">
        <v>58018</v>
      </c>
      <c r="F34" s="24">
        <v>14.841096058609258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VF7"/>
  <sheetViews>
    <sheetView showGridLines="0" rightToLeft="1" zoomScaleNormal="100" workbookViewId="0"/>
  </sheetViews>
  <sheetFormatPr defaultColWidth="0" defaultRowHeight="12.75" zeroHeight="1" x14ac:dyDescent="0.2"/>
  <cols>
    <col min="1" max="1" width="82.28515625" style="2" customWidth="1"/>
    <col min="2" max="3" width="9.140625" style="1" customWidth="1"/>
    <col min="4" max="250" width="9.140625" style="1" hidden="1"/>
    <col min="251" max="251" width="82.28515625" style="1" hidden="1"/>
    <col min="252" max="252" width="82" style="1" hidden="1"/>
    <col min="253" max="253" width="82.140625" style="1" hidden="1"/>
    <col min="254" max="254" width="83.85546875" style="1" hidden="1"/>
    <col min="255" max="506" width="9.140625" style="1" hidden="1"/>
    <col min="507" max="507" width="82.28515625" style="1" hidden="1"/>
    <col min="508" max="508" width="82" style="1" hidden="1"/>
    <col min="509" max="509" width="82.140625" style="1" hidden="1"/>
    <col min="510" max="510" width="83.85546875" style="1" hidden="1"/>
    <col min="511" max="762" width="9.140625" style="1" hidden="1"/>
    <col min="763" max="763" width="82.28515625" style="1" hidden="1"/>
    <col min="764" max="764" width="82" style="1" hidden="1"/>
    <col min="765" max="765" width="82.140625" style="1" hidden="1"/>
    <col min="766" max="766" width="83.85546875" style="1" hidden="1"/>
    <col min="767" max="1018" width="9.140625" style="1" hidden="1"/>
    <col min="1019" max="1019" width="82.28515625" style="1" hidden="1"/>
    <col min="1020" max="1020" width="82" style="1" hidden="1"/>
    <col min="1021" max="1021" width="82.140625" style="1" hidden="1"/>
    <col min="1022" max="1022" width="83.85546875" style="1" hidden="1"/>
    <col min="1023" max="1274" width="9.140625" style="1" hidden="1"/>
    <col min="1275" max="1275" width="82.28515625" style="1" hidden="1"/>
    <col min="1276" max="1276" width="82" style="1" hidden="1"/>
    <col min="1277" max="1277" width="82.140625" style="1" hidden="1"/>
    <col min="1278" max="1278" width="83.85546875" style="1" hidden="1"/>
    <col min="1279" max="1530" width="9.140625" style="1" hidden="1"/>
    <col min="1531" max="1531" width="82.28515625" style="1" hidden="1"/>
    <col min="1532" max="1532" width="82" style="1" hidden="1"/>
    <col min="1533" max="1533" width="82.140625" style="1" hidden="1"/>
    <col min="1534" max="1534" width="83.85546875" style="1" hidden="1"/>
    <col min="1535" max="1786" width="9.140625" style="1" hidden="1"/>
    <col min="1787" max="1787" width="82.28515625" style="1" hidden="1"/>
    <col min="1788" max="1788" width="82" style="1" hidden="1"/>
    <col min="1789" max="1789" width="82.140625" style="1" hidden="1"/>
    <col min="1790" max="1790" width="83.85546875" style="1" hidden="1"/>
    <col min="1791" max="2042" width="9.140625" style="1" hidden="1"/>
    <col min="2043" max="2043" width="82.28515625" style="1" hidden="1"/>
    <col min="2044" max="2044" width="82" style="1" hidden="1"/>
    <col min="2045" max="2045" width="82.140625" style="1" hidden="1"/>
    <col min="2046" max="2046" width="83.85546875" style="1" hidden="1"/>
    <col min="2047" max="2298" width="9.140625" style="1" hidden="1"/>
    <col min="2299" max="2299" width="82.28515625" style="1" hidden="1"/>
    <col min="2300" max="2300" width="82" style="1" hidden="1"/>
    <col min="2301" max="2301" width="82.140625" style="1" hidden="1"/>
    <col min="2302" max="2302" width="83.85546875" style="1" hidden="1"/>
    <col min="2303" max="2554" width="9.140625" style="1" hidden="1"/>
    <col min="2555" max="2555" width="82.28515625" style="1" hidden="1"/>
    <col min="2556" max="2556" width="82" style="1" hidden="1"/>
    <col min="2557" max="2557" width="82.140625" style="1" hidden="1"/>
    <col min="2558" max="2558" width="83.85546875" style="1" hidden="1"/>
    <col min="2559" max="2810" width="9.140625" style="1" hidden="1"/>
    <col min="2811" max="2811" width="82.28515625" style="1" hidden="1"/>
    <col min="2812" max="2812" width="82" style="1" hidden="1"/>
    <col min="2813" max="2813" width="82.140625" style="1" hidden="1"/>
    <col min="2814" max="2814" width="83.85546875" style="1" hidden="1"/>
    <col min="2815" max="3066" width="9.140625" style="1" hidden="1"/>
    <col min="3067" max="3067" width="82.28515625" style="1" hidden="1"/>
    <col min="3068" max="3068" width="82" style="1" hidden="1"/>
    <col min="3069" max="3069" width="82.140625" style="1" hidden="1"/>
    <col min="3070" max="3070" width="83.85546875" style="1" hidden="1"/>
    <col min="3071" max="3322" width="9.140625" style="1" hidden="1"/>
    <col min="3323" max="3323" width="82.28515625" style="1" hidden="1"/>
    <col min="3324" max="3324" width="82" style="1" hidden="1"/>
    <col min="3325" max="3325" width="82.140625" style="1" hidden="1"/>
    <col min="3326" max="3326" width="83.85546875" style="1" hidden="1"/>
    <col min="3327" max="3578" width="9.140625" style="1" hidden="1"/>
    <col min="3579" max="3579" width="82.28515625" style="1" hidden="1"/>
    <col min="3580" max="3580" width="82" style="1" hidden="1"/>
    <col min="3581" max="3581" width="82.140625" style="1" hidden="1"/>
    <col min="3582" max="3582" width="83.85546875" style="1" hidden="1"/>
    <col min="3583" max="3834" width="9.140625" style="1" hidden="1"/>
    <col min="3835" max="3835" width="82.28515625" style="1" hidden="1"/>
    <col min="3836" max="3836" width="82" style="1" hidden="1"/>
    <col min="3837" max="3837" width="82.140625" style="1" hidden="1"/>
    <col min="3838" max="3838" width="83.85546875" style="1" hidden="1"/>
    <col min="3839" max="4090" width="9.140625" style="1" hidden="1"/>
    <col min="4091" max="4091" width="82.28515625" style="1" hidden="1"/>
    <col min="4092" max="4092" width="82" style="1" hidden="1"/>
    <col min="4093" max="4093" width="82.140625" style="1" hidden="1"/>
    <col min="4094" max="4094" width="83.85546875" style="1" hidden="1"/>
    <col min="4095" max="4346" width="9.140625" style="1" hidden="1"/>
    <col min="4347" max="4347" width="82.28515625" style="1" hidden="1"/>
    <col min="4348" max="4348" width="82" style="1" hidden="1"/>
    <col min="4349" max="4349" width="82.140625" style="1" hidden="1"/>
    <col min="4350" max="4350" width="83.85546875" style="1" hidden="1"/>
    <col min="4351" max="4602" width="9.140625" style="1" hidden="1"/>
    <col min="4603" max="4603" width="82.28515625" style="1" hidden="1"/>
    <col min="4604" max="4604" width="82" style="1" hidden="1"/>
    <col min="4605" max="4605" width="82.140625" style="1" hidden="1"/>
    <col min="4606" max="4606" width="83.85546875" style="1" hidden="1"/>
    <col min="4607" max="4858" width="9.140625" style="1" hidden="1"/>
    <col min="4859" max="4859" width="82.28515625" style="1" hidden="1"/>
    <col min="4860" max="4860" width="82" style="1" hidden="1"/>
    <col min="4861" max="4861" width="82.140625" style="1" hidden="1"/>
    <col min="4862" max="4862" width="83.85546875" style="1" hidden="1"/>
    <col min="4863" max="5114" width="9.140625" style="1" hidden="1"/>
    <col min="5115" max="5115" width="82.28515625" style="1" hidden="1"/>
    <col min="5116" max="5116" width="82" style="1" hidden="1"/>
    <col min="5117" max="5117" width="82.140625" style="1" hidden="1"/>
    <col min="5118" max="5118" width="83.85546875" style="1" hidden="1"/>
    <col min="5119" max="5370" width="9.140625" style="1" hidden="1"/>
    <col min="5371" max="5371" width="82.28515625" style="1" hidden="1"/>
    <col min="5372" max="5372" width="82" style="1" hidden="1"/>
    <col min="5373" max="5373" width="82.140625" style="1" hidden="1"/>
    <col min="5374" max="5374" width="83.85546875" style="1" hidden="1"/>
    <col min="5375" max="5626" width="9.140625" style="1" hidden="1"/>
    <col min="5627" max="5627" width="82.28515625" style="1" hidden="1"/>
    <col min="5628" max="5628" width="82" style="1" hidden="1"/>
    <col min="5629" max="5629" width="82.140625" style="1" hidden="1"/>
    <col min="5630" max="5630" width="83.85546875" style="1" hidden="1"/>
    <col min="5631" max="5882" width="9.140625" style="1" hidden="1"/>
    <col min="5883" max="5883" width="82.28515625" style="1" hidden="1"/>
    <col min="5884" max="5884" width="82" style="1" hidden="1"/>
    <col min="5885" max="5885" width="82.140625" style="1" hidden="1"/>
    <col min="5886" max="5886" width="83.85546875" style="1" hidden="1"/>
    <col min="5887" max="6138" width="9.140625" style="1" hidden="1"/>
    <col min="6139" max="6139" width="82.28515625" style="1" hidden="1"/>
    <col min="6140" max="6140" width="82" style="1" hidden="1"/>
    <col min="6141" max="6141" width="82.140625" style="1" hidden="1"/>
    <col min="6142" max="6142" width="83.85546875" style="1" hidden="1"/>
    <col min="6143" max="6394" width="9.140625" style="1" hidden="1"/>
    <col min="6395" max="6395" width="82.28515625" style="1" hidden="1"/>
    <col min="6396" max="6396" width="82" style="1" hidden="1"/>
    <col min="6397" max="6397" width="82.140625" style="1" hidden="1"/>
    <col min="6398" max="6398" width="83.85546875" style="1" hidden="1"/>
    <col min="6399" max="6650" width="9.140625" style="1" hidden="1"/>
    <col min="6651" max="6651" width="82.28515625" style="1" hidden="1"/>
    <col min="6652" max="6652" width="82" style="1" hidden="1"/>
    <col min="6653" max="6653" width="82.140625" style="1" hidden="1"/>
    <col min="6654" max="6654" width="83.85546875" style="1" hidden="1"/>
    <col min="6655" max="6906" width="9.140625" style="1" hidden="1"/>
    <col min="6907" max="6907" width="82.28515625" style="1" hidden="1"/>
    <col min="6908" max="6908" width="82" style="1" hidden="1"/>
    <col min="6909" max="6909" width="82.140625" style="1" hidden="1"/>
    <col min="6910" max="6910" width="83.85546875" style="1" hidden="1"/>
    <col min="6911" max="7162" width="9.140625" style="1" hidden="1"/>
    <col min="7163" max="7163" width="82.28515625" style="1" hidden="1"/>
    <col min="7164" max="7164" width="82" style="1" hidden="1"/>
    <col min="7165" max="7165" width="82.140625" style="1" hidden="1"/>
    <col min="7166" max="7166" width="83.85546875" style="1" hidden="1"/>
    <col min="7167" max="7418" width="9.140625" style="1" hidden="1"/>
    <col min="7419" max="7419" width="82.28515625" style="1" hidden="1"/>
    <col min="7420" max="7420" width="82" style="1" hidden="1"/>
    <col min="7421" max="7421" width="82.140625" style="1" hidden="1"/>
    <col min="7422" max="7422" width="83.85546875" style="1" hidden="1"/>
    <col min="7423" max="7674" width="9.140625" style="1" hidden="1"/>
    <col min="7675" max="7675" width="82.28515625" style="1" hidden="1"/>
    <col min="7676" max="7676" width="82" style="1" hidden="1"/>
    <col min="7677" max="7677" width="82.140625" style="1" hidden="1"/>
    <col min="7678" max="7678" width="83.85546875" style="1" hidden="1"/>
    <col min="7679" max="7930" width="9.140625" style="1" hidden="1"/>
    <col min="7931" max="7931" width="82.28515625" style="1" hidden="1"/>
    <col min="7932" max="7932" width="82" style="1" hidden="1"/>
    <col min="7933" max="7933" width="82.140625" style="1" hidden="1"/>
    <col min="7934" max="7934" width="83.85546875" style="1" hidden="1"/>
    <col min="7935" max="8186" width="9.140625" style="1" hidden="1"/>
    <col min="8187" max="8187" width="82.28515625" style="1" hidden="1"/>
    <col min="8188" max="8188" width="82" style="1" hidden="1"/>
    <col min="8189" max="8189" width="82.140625" style="1" hidden="1"/>
    <col min="8190" max="8190" width="83.85546875" style="1" hidden="1"/>
    <col min="8191" max="8442" width="9.140625" style="1" hidden="1"/>
    <col min="8443" max="8443" width="82.28515625" style="1" hidden="1"/>
    <col min="8444" max="8444" width="82" style="1" hidden="1"/>
    <col min="8445" max="8445" width="82.140625" style="1" hidden="1"/>
    <col min="8446" max="8446" width="83.85546875" style="1" hidden="1"/>
    <col min="8447" max="8698" width="9.140625" style="1" hidden="1"/>
    <col min="8699" max="8699" width="82.28515625" style="1" hidden="1"/>
    <col min="8700" max="8700" width="82" style="1" hidden="1"/>
    <col min="8701" max="8701" width="82.140625" style="1" hidden="1"/>
    <col min="8702" max="8702" width="83.85546875" style="1" hidden="1"/>
    <col min="8703" max="8954" width="9.140625" style="1" hidden="1"/>
    <col min="8955" max="8955" width="82.28515625" style="1" hidden="1"/>
    <col min="8956" max="8956" width="82" style="1" hidden="1"/>
    <col min="8957" max="8957" width="82.140625" style="1" hidden="1"/>
    <col min="8958" max="8958" width="83.85546875" style="1" hidden="1"/>
    <col min="8959" max="9210" width="9.140625" style="1" hidden="1"/>
    <col min="9211" max="9211" width="82.28515625" style="1" hidden="1"/>
    <col min="9212" max="9212" width="82" style="1" hidden="1"/>
    <col min="9213" max="9213" width="82.140625" style="1" hidden="1"/>
    <col min="9214" max="9214" width="83.85546875" style="1" hidden="1"/>
    <col min="9215" max="9466" width="9.140625" style="1" hidden="1"/>
    <col min="9467" max="9467" width="82.28515625" style="1" hidden="1"/>
    <col min="9468" max="9468" width="82" style="1" hidden="1"/>
    <col min="9469" max="9469" width="82.140625" style="1" hidden="1"/>
    <col min="9470" max="9470" width="83.85546875" style="1" hidden="1"/>
    <col min="9471" max="9722" width="9.140625" style="1" hidden="1"/>
    <col min="9723" max="9723" width="82.28515625" style="1" hidden="1"/>
    <col min="9724" max="9724" width="82" style="1" hidden="1"/>
    <col min="9725" max="9725" width="82.140625" style="1" hidden="1"/>
    <col min="9726" max="9726" width="83.85546875" style="1" hidden="1"/>
    <col min="9727" max="9978" width="9.140625" style="1" hidden="1"/>
    <col min="9979" max="9979" width="82.28515625" style="1" hidden="1"/>
    <col min="9980" max="9980" width="82" style="1" hidden="1"/>
    <col min="9981" max="9981" width="82.140625" style="1" hidden="1"/>
    <col min="9982" max="9982" width="83.85546875" style="1" hidden="1"/>
    <col min="9983" max="10234" width="9.140625" style="1" hidden="1"/>
    <col min="10235" max="10235" width="82.28515625" style="1" hidden="1"/>
    <col min="10236" max="10236" width="82" style="1" hidden="1"/>
    <col min="10237" max="10237" width="82.140625" style="1" hidden="1"/>
    <col min="10238" max="10238" width="83.85546875" style="1" hidden="1"/>
    <col min="10239" max="10490" width="9.140625" style="1" hidden="1"/>
    <col min="10491" max="10491" width="82.28515625" style="1" hidden="1"/>
    <col min="10492" max="10492" width="82" style="1" hidden="1"/>
    <col min="10493" max="10493" width="82.140625" style="1" hidden="1"/>
    <col min="10494" max="10494" width="83.85546875" style="1" hidden="1"/>
    <col min="10495" max="10746" width="9.140625" style="1" hidden="1"/>
    <col min="10747" max="10747" width="82.28515625" style="1" hidden="1"/>
    <col min="10748" max="10748" width="82" style="1" hidden="1"/>
    <col min="10749" max="10749" width="82.140625" style="1" hidden="1"/>
    <col min="10750" max="10750" width="83.85546875" style="1" hidden="1"/>
    <col min="10751" max="11002" width="9.140625" style="1" hidden="1"/>
    <col min="11003" max="11003" width="82.28515625" style="1" hidden="1"/>
    <col min="11004" max="11004" width="82" style="1" hidden="1"/>
    <col min="11005" max="11005" width="82.140625" style="1" hidden="1"/>
    <col min="11006" max="11006" width="83.85546875" style="1" hidden="1"/>
    <col min="11007" max="11258" width="9.140625" style="1" hidden="1"/>
    <col min="11259" max="11259" width="82.28515625" style="1" hidden="1"/>
    <col min="11260" max="11260" width="82" style="1" hidden="1"/>
    <col min="11261" max="11261" width="82.140625" style="1" hidden="1"/>
    <col min="11262" max="11262" width="83.85546875" style="1" hidden="1"/>
    <col min="11263" max="11514" width="9.140625" style="1" hidden="1"/>
    <col min="11515" max="11515" width="82.28515625" style="1" hidden="1"/>
    <col min="11516" max="11516" width="82" style="1" hidden="1"/>
    <col min="11517" max="11517" width="82.140625" style="1" hidden="1"/>
    <col min="11518" max="11518" width="83.85546875" style="1" hidden="1"/>
    <col min="11519" max="11770" width="9.140625" style="1" hidden="1"/>
    <col min="11771" max="11771" width="82.28515625" style="1" hidden="1"/>
    <col min="11772" max="11772" width="82" style="1" hidden="1"/>
    <col min="11773" max="11773" width="82.140625" style="1" hidden="1"/>
    <col min="11774" max="11774" width="83.85546875" style="1" hidden="1"/>
    <col min="11775" max="12026" width="9.140625" style="1" hidden="1"/>
    <col min="12027" max="12027" width="82.28515625" style="1" hidden="1"/>
    <col min="12028" max="12028" width="82" style="1" hidden="1"/>
    <col min="12029" max="12029" width="82.140625" style="1" hidden="1"/>
    <col min="12030" max="12030" width="83.85546875" style="1" hidden="1"/>
    <col min="12031" max="12282" width="9.140625" style="1" hidden="1"/>
    <col min="12283" max="12283" width="82.28515625" style="1" hidden="1"/>
    <col min="12284" max="12284" width="82" style="1" hidden="1"/>
    <col min="12285" max="12285" width="82.140625" style="1" hidden="1"/>
    <col min="12286" max="12286" width="83.85546875" style="1" hidden="1"/>
    <col min="12287" max="12538" width="9.140625" style="1" hidden="1"/>
    <col min="12539" max="12539" width="82.28515625" style="1" hidden="1"/>
    <col min="12540" max="12540" width="82" style="1" hidden="1"/>
    <col min="12541" max="12541" width="82.140625" style="1" hidden="1"/>
    <col min="12542" max="12542" width="83.85546875" style="1" hidden="1"/>
    <col min="12543" max="12794" width="9.140625" style="1" hidden="1"/>
    <col min="12795" max="12795" width="82.28515625" style="1" hidden="1"/>
    <col min="12796" max="12796" width="82" style="1" hidden="1"/>
    <col min="12797" max="12797" width="82.140625" style="1" hidden="1"/>
    <col min="12798" max="12798" width="83.85546875" style="1" hidden="1"/>
    <col min="12799" max="13050" width="9.140625" style="1" hidden="1"/>
    <col min="13051" max="13051" width="82.28515625" style="1" hidden="1"/>
    <col min="13052" max="13052" width="82" style="1" hidden="1"/>
    <col min="13053" max="13053" width="82.140625" style="1" hidden="1"/>
    <col min="13054" max="13054" width="83.85546875" style="1" hidden="1"/>
    <col min="13055" max="13306" width="9.140625" style="1" hidden="1"/>
    <col min="13307" max="13307" width="82.28515625" style="1" hidden="1"/>
    <col min="13308" max="13308" width="82" style="1" hidden="1"/>
    <col min="13309" max="13309" width="82.140625" style="1" hidden="1"/>
    <col min="13310" max="13310" width="83.85546875" style="1" hidden="1"/>
    <col min="13311" max="13562" width="9.140625" style="1" hidden="1"/>
    <col min="13563" max="13563" width="82.28515625" style="1" hidden="1"/>
    <col min="13564" max="13564" width="82" style="1" hidden="1"/>
    <col min="13565" max="13565" width="82.140625" style="1" hidden="1"/>
    <col min="13566" max="13566" width="83.85546875" style="1" hidden="1"/>
    <col min="13567" max="13818" width="9.140625" style="1" hidden="1"/>
    <col min="13819" max="13819" width="82.28515625" style="1" hidden="1"/>
    <col min="13820" max="13820" width="82" style="1" hidden="1"/>
    <col min="13821" max="13821" width="82.140625" style="1" hidden="1"/>
    <col min="13822" max="13822" width="83.85546875" style="1" hidden="1"/>
    <col min="13823" max="14074" width="9.140625" style="1" hidden="1"/>
    <col min="14075" max="14075" width="82.28515625" style="1" hidden="1"/>
    <col min="14076" max="14076" width="82" style="1" hidden="1"/>
    <col min="14077" max="14077" width="82.140625" style="1" hidden="1"/>
    <col min="14078" max="14078" width="83.85546875" style="1" hidden="1"/>
    <col min="14079" max="14330" width="9.140625" style="1" hidden="1"/>
    <col min="14331" max="14331" width="82.28515625" style="1" hidden="1"/>
    <col min="14332" max="14332" width="82" style="1" hidden="1"/>
    <col min="14333" max="14333" width="82.140625" style="1" hidden="1"/>
    <col min="14334" max="14334" width="83.85546875" style="1" hidden="1"/>
    <col min="14335" max="14586" width="9.140625" style="1" hidden="1"/>
    <col min="14587" max="14587" width="82.28515625" style="1" hidden="1"/>
    <col min="14588" max="14588" width="82" style="1" hidden="1"/>
    <col min="14589" max="14589" width="82.140625" style="1" hidden="1"/>
    <col min="14590" max="14590" width="83.85546875" style="1" hidden="1"/>
    <col min="14591" max="14842" width="9.140625" style="1" hidden="1"/>
    <col min="14843" max="14843" width="82.28515625" style="1" hidden="1"/>
    <col min="14844" max="14844" width="82" style="1" hidden="1"/>
    <col min="14845" max="14845" width="82.140625" style="1" hidden="1"/>
    <col min="14846" max="14846" width="83.85546875" style="1" hidden="1"/>
    <col min="14847" max="15098" width="9.140625" style="1" hidden="1"/>
    <col min="15099" max="15099" width="82.28515625" style="1" hidden="1"/>
    <col min="15100" max="15100" width="82" style="1" hidden="1"/>
    <col min="15101" max="15101" width="82.140625" style="1" hidden="1"/>
    <col min="15102" max="15102" width="83.85546875" style="1" hidden="1"/>
    <col min="15103" max="15354" width="9.140625" style="1" hidden="1"/>
    <col min="15355" max="15355" width="82.28515625" style="1" hidden="1"/>
    <col min="15356" max="15356" width="82" style="1" hidden="1"/>
    <col min="15357" max="15357" width="82.140625" style="1" hidden="1"/>
    <col min="15358" max="15358" width="83.85546875" style="1" hidden="1"/>
    <col min="15359" max="15610" width="9.140625" style="1" hidden="1"/>
    <col min="15611" max="15611" width="82.28515625" style="1" hidden="1"/>
    <col min="15612" max="15612" width="82" style="1" hidden="1"/>
    <col min="15613" max="15613" width="82.140625" style="1" hidden="1"/>
    <col min="15614" max="15614" width="83.85546875" style="1" hidden="1"/>
    <col min="15615" max="15866" width="9.140625" style="1" hidden="1"/>
    <col min="15867" max="15867" width="82.28515625" style="1" hidden="1"/>
    <col min="15868" max="15868" width="82" style="1" hidden="1"/>
    <col min="15869" max="15869" width="82.140625" style="1" hidden="1"/>
    <col min="15870" max="15870" width="83.85546875" style="1" hidden="1"/>
    <col min="15871" max="16122" width="9.140625" style="1" hidden="1"/>
    <col min="16123" max="16123" width="82.28515625" style="1" hidden="1"/>
    <col min="16124" max="16124" width="82" style="1" hidden="1"/>
    <col min="16125" max="16125" width="82.140625" style="1" hidden="1"/>
    <col min="16126" max="16126" width="83.85546875" style="1" hidden="1"/>
    <col min="16127" max="16384" width="9.140625" style="1" hidden="1"/>
  </cols>
  <sheetData>
    <row r="1" spans="1:1" ht="50.1" customHeight="1" x14ac:dyDescent="0.2">
      <c r="A1" s="33" t="s">
        <v>5</v>
      </c>
    </row>
    <row r="2" spans="1:1" ht="60.95" customHeight="1" x14ac:dyDescent="0.2">
      <c r="A2" s="6" t="s">
        <v>8</v>
      </c>
    </row>
    <row r="3" spans="1:1" ht="48.2" customHeight="1" x14ac:dyDescent="0.2">
      <c r="A3" s="7" t="s">
        <v>12</v>
      </c>
    </row>
    <row r="4" spans="1:1" ht="48.2" customHeight="1" x14ac:dyDescent="0.2">
      <c r="A4" s="6" t="s">
        <v>9</v>
      </c>
    </row>
    <row r="5" spans="1:1" ht="99.2" customHeight="1" x14ac:dyDescent="0.2">
      <c r="A5" s="7" t="s">
        <v>55</v>
      </c>
    </row>
    <row r="6" spans="1:1" hidden="1" x14ac:dyDescent="0.2">
      <c r="A6" s="1"/>
    </row>
    <row r="7" spans="1:1" hidden="1" x14ac:dyDescent="0.2">
      <c r="A7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15"/>
  <sheetViews>
    <sheetView showGridLines="0" rightToLeft="1" workbookViewId="0"/>
  </sheetViews>
  <sheetFormatPr defaultColWidth="0" defaultRowHeight="12.75" zeroHeight="1" x14ac:dyDescent="0.2"/>
  <cols>
    <col min="1" max="1" width="124.5703125" style="1" customWidth="1"/>
    <col min="2" max="16384" width="9.140625" style="1" hidden="1"/>
  </cols>
  <sheetData>
    <row r="1" spans="1:1" ht="50.1" customHeight="1" x14ac:dyDescent="0.2">
      <c r="A1" s="34" t="s">
        <v>56</v>
      </c>
    </row>
    <row r="2" spans="1:1" ht="48.2" customHeight="1" x14ac:dyDescent="0.2">
      <c r="A2" s="4" t="s">
        <v>46</v>
      </c>
    </row>
    <row r="3" spans="1:1" ht="150.19999999999999" customHeight="1" x14ac:dyDescent="0.2">
      <c r="A3" s="5" t="s">
        <v>47</v>
      </c>
    </row>
    <row r="4" spans="1:1" ht="124.7" customHeight="1" x14ac:dyDescent="0.2">
      <c r="A4" s="4" t="s">
        <v>48</v>
      </c>
    </row>
    <row r="5" spans="1:1" ht="48.2" customHeight="1" x14ac:dyDescent="0.2">
      <c r="A5" s="5" t="s">
        <v>49</v>
      </c>
    </row>
    <row r="6" spans="1:1" ht="60.95" customHeight="1" x14ac:dyDescent="0.2">
      <c r="A6" s="4" t="s">
        <v>51</v>
      </c>
    </row>
    <row r="7" spans="1:1" ht="48.2" customHeight="1" x14ac:dyDescent="0.2">
      <c r="A7" s="5" t="s">
        <v>50</v>
      </c>
    </row>
    <row r="8" spans="1:1" ht="48.2" customHeight="1" x14ac:dyDescent="0.2">
      <c r="A8" s="4" t="s">
        <v>45</v>
      </c>
    </row>
    <row r="9" spans="1:1" ht="48.2" customHeight="1" x14ac:dyDescent="0.2">
      <c r="A9" s="5" t="s">
        <v>52</v>
      </c>
    </row>
    <row r="10" spans="1:1" ht="48.2" customHeight="1" x14ac:dyDescent="0.2">
      <c r="A10" s="4" t="s">
        <v>53</v>
      </c>
    </row>
    <row r="11" spans="1:1" ht="48.2" customHeight="1" x14ac:dyDescent="0.2">
      <c r="A11" s="5" t="s">
        <v>54</v>
      </c>
    </row>
    <row r="12" spans="1:1" ht="12.75" hidden="1" customHeight="1" x14ac:dyDescent="0.2"/>
    <row r="13" spans="1:1" ht="12.75" hidden="1" customHeight="1" x14ac:dyDescent="0.2"/>
    <row r="14" spans="1:1" ht="12.75" hidden="1" customHeight="1" x14ac:dyDescent="0.2"/>
    <row r="15" spans="1:1" ht="12.75" hidden="1" customHeight="1" x14ac:dyDescent="0.2"/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14"/>
  <sheetViews>
    <sheetView showGridLines="0" rightToLeft="1" showWhiteSpace="0" zoomScaleNormal="100" workbookViewId="0">
      <selection sqref="A1:XFD1048576"/>
    </sheetView>
  </sheetViews>
  <sheetFormatPr defaultColWidth="0" defaultRowHeight="12.75" x14ac:dyDescent="0.2"/>
  <cols>
    <col min="1" max="1" width="2.7109375" style="9" customWidth="1"/>
    <col min="2" max="2" width="15.7109375" style="3" customWidth="1"/>
    <col min="3" max="4" width="15.7109375" style="10" customWidth="1"/>
    <col min="5" max="6" width="15.7109375" style="11" customWidth="1"/>
    <col min="7" max="8" width="15.7109375" style="10" customWidth="1"/>
    <col min="9" max="9" width="15.7109375" style="10" hidden="1" customWidth="1"/>
    <col min="10" max="10" width="9.140625" style="10" hidden="1" customWidth="1"/>
    <col min="11" max="11" width="9.140625" style="9" hidden="1" customWidth="1"/>
    <col min="12" max="13" width="0" style="9" hidden="1" customWidth="1"/>
    <col min="14" max="14" width="9.140625" style="9" hidden="1" customWidth="1"/>
    <col min="15" max="16384" width="9.140625" style="9" hidden="1"/>
  </cols>
  <sheetData>
    <row r="1" spans="2:13" ht="50.1" customHeight="1" x14ac:dyDescent="0.2">
      <c r="B1" s="35" t="s">
        <v>68</v>
      </c>
      <c r="C1" s="36"/>
      <c r="D1" s="36"/>
      <c r="E1" s="36"/>
      <c r="F1" s="36"/>
      <c r="G1" s="36"/>
      <c r="H1" s="8"/>
      <c r="I1" s="8"/>
      <c r="J1" s="8"/>
    </row>
    <row r="2" spans="2:13" ht="65.099999999999994" customHeight="1" x14ac:dyDescent="0.2">
      <c r="B2" s="40" t="s">
        <v>57</v>
      </c>
      <c r="C2" s="40" t="s">
        <v>77</v>
      </c>
      <c r="D2" s="40" t="s">
        <v>78</v>
      </c>
      <c r="E2" s="40" t="s">
        <v>79</v>
      </c>
      <c r="F2" s="40" t="s">
        <v>80</v>
      </c>
      <c r="G2" s="40" t="s">
        <v>81</v>
      </c>
      <c r="H2" s="19"/>
    </row>
    <row r="3" spans="2:13" ht="30.75" customHeight="1" x14ac:dyDescent="0.2">
      <c r="B3" s="41" t="s">
        <v>76</v>
      </c>
      <c r="C3" s="42">
        <v>2645228</v>
      </c>
      <c r="D3" s="42">
        <v>496711</v>
      </c>
      <c r="E3" s="42">
        <v>316821</v>
      </c>
      <c r="F3" s="42">
        <v>7271</v>
      </c>
      <c r="G3" s="42">
        <v>5798</v>
      </c>
      <c r="H3" s="19"/>
    </row>
    <row r="4" spans="2:13" ht="24.95" customHeight="1" x14ac:dyDescent="0.2">
      <c r="B4" s="38" t="s">
        <v>6</v>
      </c>
      <c r="C4" s="37">
        <v>755663</v>
      </c>
      <c r="D4" s="37">
        <v>140793</v>
      </c>
      <c r="E4" s="37">
        <v>100344</v>
      </c>
      <c r="F4" s="37">
        <v>2462</v>
      </c>
      <c r="G4" s="37">
        <v>1879</v>
      </c>
      <c r="H4" s="20"/>
      <c r="K4" s="10"/>
      <c r="L4" s="10"/>
      <c r="M4" s="10"/>
    </row>
    <row r="5" spans="2:13" ht="24.95" customHeight="1" x14ac:dyDescent="0.2">
      <c r="B5" s="38" t="s">
        <v>65</v>
      </c>
      <c r="C5" s="37">
        <v>894602</v>
      </c>
      <c r="D5" s="37">
        <v>168239</v>
      </c>
      <c r="E5" s="37">
        <v>106913</v>
      </c>
      <c r="F5" s="37">
        <v>2406</v>
      </c>
      <c r="G5" s="37">
        <v>1942</v>
      </c>
      <c r="H5" s="20"/>
    </row>
    <row r="6" spans="2:13" ht="24.95" customHeight="1" x14ac:dyDescent="0.2">
      <c r="B6" s="38" t="s">
        <v>66</v>
      </c>
      <c r="C6" s="37">
        <v>994963</v>
      </c>
      <c r="D6" s="37">
        <v>187679</v>
      </c>
      <c r="E6" s="37">
        <v>109564</v>
      </c>
      <c r="F6" s="37">
        <v>2403</v>
      </c>
      <c r="G6" s="37">
        <v>1977</v>
      </c>
      <c r="H6" s="20"/>
    </row>
    <row r="7" spans="2:13" ht="24.95" customHeight="1" x14ac:dyDescent="0.2">
      <c r="B7" s="39"/>
      <c r="C7" s="20"/>
      <c r="D7" s="20"/>
      <c r="E7" s="20"/>
      <c r="F7" s="20"/>
      <c r="G7" s="20"/>
      <c r="H7" s="20"/>
    </row>
    <row r="8" spans="2:13" ht="24.95" customHeight="1" x14ac:dyDescent="0.2">
      <c r="B8" s="39"/>
      <c r="C8" s="28"/>
      <c r="D8" s="28"/>
      <c r="E8" s="28"/>
      <c r="F8" s="28"/>
      <c r="G8" s="28"/>
      <c r="H8" s="20"/>
    </row>
    <row r="9" spans="2:13" ht="24.95" customHeight="1" x14ac:dyDescent="0.2">
      <c r="B9" s="39"/>
      <c r="C9" s="20"/>
      <c r="D9" s="20"/>
      <c r="E9" s="20"/>
      <c r="F9" s="20"/>
      <c r="G9" s="20"/>
      <c r="H9" s="20"/>
    </row>
    <row r="10" spans="2:13" ht="24.75" customHeight="1" x14ac:dyDescent="0.2">
      <c r="B10" s="39"/>
      <c r="C10" s="20"/>
      <c r="D10" s="20"/>
      <c r="E10" s="20"/>
      <c r="F10" s="20"/>
      <c r="G10" s="20"/>
    </row>
    <row r="11" spans="2:13" ht="24.75" customHeight="1" x14ac:dyDescent="0.2">
      <c r="B11" s="39"/>
      <c r="C11" s="20"/>
      <c r="D11" s="20"/>
      <c r="E11" s="20"/>
      <c r="F11" s="20"/>
      <c r="G11" s="20"/>
    </row>
    <row r="12" spans="2:13" ht="22.5" customHeight="1" x14ac:dyDescent="0.2">
      <c r="B12" s="39"/>
      <c r="C12" s="20"/>
      <c r="D12" s="20"/>
      <c r="E12" s="20"/>
      <c r="F12" s="20"/>
      <c r="G12" s="20"/>
    </row>
    <row r="13" spans="2:13" ht="23.25" customHeight="1" x14ac:dyDescent="0.2">
      <c r="B13" s="39"/>
      <c r="C13" s="20"/>
      <c r="D13" s="20"/>
      <c r="E13" s="20"/>
      <c r="F13" s="20"/>
      <c r="G13" s="20"/>
    </row>
    <row r="14" spans="2:13" ht="21" customHeight="1" x14ac:dyDescent="0.2">
      <c r="B14" s="39"/>
      <c r="C14" s="20"/>
      <c r="D14" s="20"/>
      <c r="E14" s="20"/>
      <c r="F14" s="20"/>
      <c r="G14" s="20"/>
    </row>
  </sheetData>
  <mergeCells count="1">
    <mergeCell ref="B1:G1"/>
  </mergeCells>
  <pageMargins left="0.196850393700787" right="0.78740157480314998" top="0.59055118110236204" bottom="0.196850393700787" header="0.196850393700787" footer="0.196850393700787"/>
  <pageSetup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FD14"/>
  <sheetViews>
    <sheetView showGridLines="0" rightToLeft="1" zoomScaleNormal="100" workbookViewId="0">
      <selection sqref="A1:XFD1048576"/>
    </sheetView>
  </sheetViews>
  <sheetFormatPr defaultColWidth="0" defaultRowHeight="12.75" x14ac:dyDescent="0.2"/>
  <cols>
    <col min="1" max="1" width="2.7109375" style="9" customWidth="1"/>
    <col min="2" max="2" width="15.7109375" style="3" customWidth="1"/>
    <col min="3" max="4" width="15.7109375" style="10" customWidth="1"/>
    <col min="5" max="6" width="15.7109375" style="11" customWidth="1"/>
    <col min="7" max="8" width="15.7109375" style="10" customWidth="1"/>
    <col min="9" max="9" width="15.7109375" style="10" hidden="1" customWidth="1"/>
    <col min="10" max="10" width="9.140625" style="10" hidden="1" customWidth="1"/>
    <col min="11" max="11" width="9.140625" style="9" hidden="1" customWidth="1"/>
    <col min="12" max="13" width="0" style="9" hidden="1" customWidth="1"/>
    <col min="14" max="14" width="9.140625" style="9" hidden="1" customWidth="1"/>
    <col min="15" max="16384" width="9.140625" style="9" hidden="1"/>
  </cols>
  <sheetData>
    <row r="1" spans="2:13 16384:16384" ht="50.1" customHeight="1" x14ac:dyDescent="0.2">
      <c r="B1" s="35" t="s">
        <v>69</v>
      </c>
      <c r="C1" s="36"/>
      <c r="D1" s="36"/>
      <c r="E1" s="36"/>
      <c r="F1" s="36"/>
      <c r="G1" s="36"/>
      <c r="H1" s="8"/>
      <c r="I1" s="8"/>
      <c r="J1" s="8"/>
    </row>
    <row r="2" spans="2:13 16384:16384" ht="65.099999999999994" customHeight="1" x14ac:dyDescent="0.2">
      <c r="B2" s="40" t="s">
        <v>57</v>
      </c>
      <c r="C2" s="40" t="s">
        <v>2</v>
      </c>
      <c r="D2" s="40" t="s">
        <v>1</v>
      </c>
      <c r="E2" s="40" t="s">
        <v>0</v>
      </c>
      <c r="F2" s="40" t="s">
        <v>10</v>
      </c>
      <c r="G2" s="40" t="s">
        <v>11</v>
      </c>
      <c r="H2" s="19"/>
    </row>
    <row r="3" spans="2:13 16384:16384" ht="30.75" customHeight="1" x14ac:dyDescent="0.2">
      <c r="B3" s="41" t="s">
        <v>76</v>
      </c>
      <c r="C3" s="42">
        <v>50406833</v>
      </c>
      <c r="D3" s="42">
        <v>7625723</v>
      </c>
      <c r="E3" s="42">
        <v>68822209</v>
      </c>
      <c r="F3" s="42">
        <v>1455937</v>
      </c>
      <c r="G3" s="42">
        <v>1124960</v>
      </c>
      <c r="H3" s="19"/>
    </row>
    <row r="4" spans="2:13 16384:16384" ht="24.95" customHeight="1" x14ac:dyDescent="0.2">
      <c r="B4" s="38" t="s">
        <v>6</v>
      </c>
      <c r="C4" s="37">
        <v>14656310</v>
      </c>
      <c r="D4" s="37">
        <v>2166438</v>
      </c>
      <c r="E4" s="37">
        <v>21882031</v>
      </c>
      <c r="F4" s="37">
        <v>508128</v>
      </c>
      <c r="G4" s="37">
        <v>361068</v>
      </c>
      <c r="H4" s="20"/>
      <c r="K4" s="10"/>
      <c r="L4" s="10"/>
      <c r="M4" s="10"/>
    </row>
    <row r="5" spans="2:13 16384:16384" ht="24.95" customHeight="1" x14ac:dyDescent="0.2">
      <c r="B5" s="38" t="s">
        <v>65</v>
      </c>
      <c r="C5" s="37">
        <v>17057232</v>
      </c>
      <c r="D5" s="37">
        <v>2592348</v>
      </c>
      <c r="E5" s="37">
        <v>23281111</v>
      </c>
      <c r="F5" s="37">
        <v>471832</v>
      </c>
      <c r="G5" s="37">
        <v>372964</v>
      </c>
      <c r="H5" s="20"/>
    </row>
    <row r="6" spans="2:13 16384:16384" ht="24.95" customHeight="1" x14ac:dyDescent="0.2">
      <c r="B6" s="38" t="s">
        <v>66</v>
      </c>
      <c r="C6" s="37">
        <v>18693291</v>
      </c>
      <c r="D6" s="37">
        <v>2866937</v>
      </c>
      <c r="E6" s="37">
        <v>23659067</v>
      </c>
      <c r="F6" s="37">
        <v>475977</v>
      </c>
      <c r="G6" s="37">
        <v>390928</v>
      </c>
      <c r="H6" s="20"/>
    </row>
    <row r="7" spans="2:13 16384:16384" ht="24.95" customHeight="1" x14ac:dyDescent="0.2">
      <c r="B7" s="39"/>
      <c r="C7" s="20"/>
      <c r="D7" s="20"/>
      <c r="E7" s="20"/>
      <c r="F7" s="20"/>
      <c r="G7" s="20"/>
      <c r="H7" s="20"/>
    </row>
    <row r="8" spans="2:13 16384:16384" ht="24.95" customHeight="1" x14ac:dyDescent="0.2">
      <c r="B8" s="39"/>
      <c r="C8" s="28"/>
      <c r="D8" s="28"/>
      <c r="E8" s="28"/>
      <c r="F8" s="28"/>
      <c r="G8" s="28"/>
      <c r="H8" s="20"/>
    </row>
    <row r="9" spans="2:13 16384:16384" ht="24.95" customHeight="1" x14ac:dyDescent="0.2">
      <c r="B9" s="39"/>
      <c r="C9" s="20"/>
      <c r="D9" s="20"/>
      <c r="E9" s="20"/>
      <c r="F9" s="20"/>
      <c r="G9" s="20"/>
      <c r="H9" s="20"/>
    </row>
    <row r="10" spans="2:13 16384:16384" ht="24.75" customHeight="1" x14ac:dyDescent="0.2">
      <c r="B10" s="39"/>
      <c r="C10" s="20"/>
      <c r="D10" s="20"/>
      <c r="E10" s="20"/>
      <c r="F10" s="20"/>
      <c r="G10" s="20"/>
    </row>
    <row r="11" spans="2:13 16384:16384" ht="24.75" customHeight="1" x14ac:dyDescent="0.2">
      <c r="B11" s="39"/>
      <c r="C11" s="20"/>
      <c r="D11" s="20"/>
      <c r="E11" s="20"/>
      <c r="F11" s="20"/>
      <c r="G11" s="20"/>
    </row>
    <row r="12" spans="2:13 16384:16384" ht="22.5" customHeight="1" x14ac:dyDescent="0.2">
      <c r="B12" s="39"/>
      <c r="C12" s="20"/>
      <c r="D12" s="20"/>
      <c r="E12" s="20"/>
      <c r="F12" s="20"/>
      <c r="G12" s="20"/>
    </row>
    <row r="13" spans="2:13 16384:16384" ht="23.25" customHeight="1" x14ac:dyDescent="0.2">
      <c r="B13" s="39"/>
      <c r="C13" s="20"/>
      <c r="D13" s="20"/>
      <c r="E13" s="20"/>
      <c r="F13" s="20"/>
      <c r="G13" s="20"/>
    </row>
    <row r="14" spans="2:13 16384:16384" ht="21" customHeight="1" x14ac:dyDescent="0.2">
      <c r="B14" s="39"/>
      <c r="C14" s="20"/>
      <c r="D14" s="20"/>
      <c r="E14" s="20"/>
      <c r="F14" s="20"/>
      <c r="G14" s="20"/>
      <c r="XFD14" s="9">
        <f>C14+D14+E14+F14</f>
        <v>0</v>
      </c>
    </row>
  </sheetData>
  <mergeCells count="1">
    <mergeCell ref="B1:G1"/>
  </mergeCells>
  <pageMargins left="0.19685039370078741" right="0.78740157480314965" top="0.59055118110236227" bottom="0.19685039370078741" header="0.19685039370078741" footer="0.19685039370078741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14"/>
  <sheetViews>
    <sheetView showGridLines="0" rightToLeft="1" workbookViewId="0">
      <selection sqref="A1:XFD1048576"/>
    </sheetView>
  </sheetViews>
  <sheetFormatPr defaultColWidth="0" defaultRowHeight="12.75" x14ac:dyDescent="0.2"/>
  <cols>
    <col min="1" max="1" width="2.7109375" style="9" customWidth="1"/>
    <col min="2" max="2" width="15.7109375" style="3" customWidth="1"/>
    <col min="3" max="4" width="15.7109375" style="10" customWidth="1"/>
    <col min="5" max="6" width="15.7109375" style="11" customWidth="1"/>
    <col min="7" max="8" width="15.7109375" style="10" customWidth="1"/>
    <col min="9" max="9" width="15.7109375" style="10" hidden="1" customWidth="1"/>
    <col min="10" max="10" width="9.140625" style="10" hidden="1" customWidth="1"/>
    <col min="11" max="11" width="9.140625" style="9" hidden="1" customWidth="1"/>
    <col min="12" max="13" width="0" style="9" hidden="1" customWidth="1"/>
    <col min="14" max="14" width="9.140625" style="9" hidden="1" customWidth="1"/>
    <col min="15" max="16384" width="9.140625" style="9" hidden="1"/>
  </cols>
  <sheetData>
    <row r="1" spans="2:13" ht="50.1" customHeight="1" x14ac:dyDescent="0.2">
      <c r="B1" s="35" t="s">
        <v>70</v>
      </c>
      <c r="C1" s="36"/>
      <c r="D1" s="36"/>
      <c r="E1" s="36"/>
      <c r="F1" s="36"/>
      <c r="G1" s="36"/>
      <c r="H1" s="8"/>
      <c r="I1" s="8"/>
      <c r="J1" s="8"/>
    </row>
    <row r="2" spans="2:13" ht="65.099999999999994" customHeight="1" x14ac:dyDescent="0.2">
      <c r="B2" s="40" t="s">
        <v>57</v>
      </c>
      <c r="C2" s="40" t="s">
        <v>2</v>
      </c>
      <c r="D2" s="40" t="s">
        <v>1</v>
      </c>
      <c r="E2" s="40" t="s">
        <v>0</v>
      </c>
      <c r="F2" s="40" t="s">
        <v>10</v>
      </c>
      <c r="G2" s="40" t="s">
        <v>11</v>
      </c>
      <c r="H2" s="19"/>
    </row>
    <row r="3" spans="2:13" ht="30.75" customHeight="1" x14ac:dyDescent="0.2">
      <c r="B3" s="41" t="s">
        <v>76</v>
      </c>
      <c r="C3" s="42">
        <v>19.055761166901302</v>
      </c>
      <c r="D3" s="42">
        <v>15.352434312910324</v>
      </c>
      <c r="E3" s="42">
        <v>217.2274217933786</v>
      </c>
      <c r="F3" s="42">
        <v>200.23889423738137</v>
      </c>
      <c r="G3" s="42">
        <v>194.02552604346326</v>
      </c>
      <c r="H3" s="19"/>
    </row>
    <row r="4" spans="2:13" ht="24.95" customHeight="1" x14ac:dyDescent="0.2">
      <c r="B4" s="38" t="s">
        <v>6</v>
      </c>
      <c r="C4" s="37">
        <v>19.395299227301059</v>
      </c>
      <c r="D4" s="37">
        <v>15.387398521233299</v>
      </c>
      <c r="E4" s="37">
        <v>218.07014868851152</v>
      </c>
      <c r="F4" s="37">
        <v>206.38830219333875</v>
      </c>
      <c r="G4" s="37">
        <v>192.15965939329431</v>
      </c>
      <c r="H4" s="20"/>
      <c r="K4" s="10"/>
      <c r="L4" s="10"/>
      <c r="M4" s="10"/>
    </row>
    <row r="5" spans="2:13" ht="24.95" customHeight="1" x14ac:dyDescent="0.2">
      <c r="B5" s="38" t="s">
        <v>65</v>
      </c>
      <c r="C5" s="37">
        <v>19.066838661214707</v>
      </c>
      <c r="D5" s="37">
        <v>15.40872211556179</v>
      </c>
      <c r="E5" s="37">
        <v>217.75753182494176</v>
      </c>
      <c r="F5" s="37">
        <v>196.10640066500414</v>
      </c>
      <c r="G5" s="37">
        <v>192.05149330587022</v>
      </c>
      <c r="H5" s="20"/>
    </row>
    <row r="6" spans="2:13" ht="24.95" customHeight="1" x14ac:dyDescent="0.2">
      <c r="B6" s="38" t="s">
        <v>66</v>
      </c>
      <c r="C6" s="37">
        <v>18.787925782164763</v>
      </c>
      <c r="D6" s="37">
        <v>15.275747419796568</v>
      </c>
      <c r="E6" s="37">
        <v>215.93832828301268</v>
      </c>
      <c r="F6" s="37">
        <v>198.07615480649187</v>
      </c>
      <c r="G6" s="37">
        <v>197.73798684876076</v>
      </c>
      <c r="H6" s="20"/>
    </row>
    <row r="7" spans="2:13" ht="24.95" customHeight="1" x14ac:dyDescent="0.2">
      <c r="B7" s="39"/>
      <c r="C7" s="20"/>
      <c r="D7" s="20"/>
      <c r="E7" s="20"/>
      <c r="F7" s="20"/>
      <c r="G7" s="20"/>
      <c r="H7" s="20"/>
    </row>
    <row r="8" spans="2:13" ht="24.95" customHeight="1" x14ac:dyDescent="0.2">
      <c r="B8" s="39"/>
      <c r="C8" s="28"/>
      <c r="D8" s="28"/>
      <c r="E8" s="28"/>
      <c r="F8" s="28"/>
      <c r="G8" s="28"/>
      <c r="H8" s="20"/>
    </row>
    <row r="9" spans="2:13" ht="24.95" customHeight="1" x14ac:dyDescent="0.2">
      <c r="B9" s="39"/>
      <c r="C9" s="20"/>
      <c r="D9" s="20"/>
      <c r="E9" s="20"/>
      <c r="F9" s="20"/>
      <c r="G9" s="20"/>
      <c r="H9" s="20"/>
    </row>
    <row r="10" spans="2:13" ht="24.75" customHeight="1" x14ac:dyDescent="0.2">
      <c r="B10" s="39"/>
      <c r="C10" s="20"/>
      <c r="D10" s="20"/>
      <c r="E10" s="20"/>
      <c r="F10" s="20"/>
      <c r="G10" s="20"/>
    </row>
    <row r="11" spans="2:13" ht="24.75" customHeight="1" x14ac:dyDescent="0.2">
      <c r="B11" s="39"/>
      <c r="C11" s="20"/>
      <c r="D11" s="20"/>
      <c r="E11" s="20"/>
      <c r="F11" s="20"/>
      <c r="G11" s="20"/>
    </row>
    <row r="12" spans="2:13" ht="22.5" customHeight="1" x14ac:dyDescent="0.2">
      <c r="B12" s="39"/>
      <c r="C12" s="20"/>
      <c r="D12" s="20"/>
      <c r="E12" s="20"/>
      <c r="F12" s="20"/>
      <c r="G12" s="20"/>
    </row>
    <row r="13" spans="2:13" ht="23.25" customHeight="1" x14ac:dyDescent="0.2">
      <c r="B13" s="39"/>
      <c r="C13" s="20"/>
      <c r="D13" s="20"/>
      <c r="E13" s="20"/>
      <c r="F13" s="20"/>
      <c r="G13" s="20"/>
    </row>
    <row r="14" spans="2:13" ht="21" customHeight="1" x14ac:dyDescent="0.2">
      <c r="B14" s="39"/>
      <c r="C14" s="20"/>
      <c r="D14" s="20"/>
      <c r="E14" s="20"/>
      <c r="F14" s="20"/>
      <c r="G14" s="20"/>
    </row>
  </sheetData>
  <mergeCells count="1">
    <mergeCell ref="B1:G1"/>
  </mergeCells>
  <pageMargins left="0.196850393700787" right="0.78740157480314998" top="0.59055118110236204" bottom="0.196850393700787" header="0.196850393700787" footer="0.196850393700787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FD34"/>
  <sheetViews>
    <sheetView showGridLines="0" rightToLeft="1" workbookViewId="0">
      <selection sqref="A1:XFD1048576"/>
    </sheetView>
  </sheetViews>
  <sheetFormatPr defaultColWidth="0" defaultRowHeight="27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15" style="9" customWidth="1"/>
    <col min="8" max="16378" width="9.140625" style="9" hidden="1"/>
    <col min="16379" max="16383" width="1.42578125" style="9" hidden="1"/>
    <col min="16384" max="16384" width="1.5703125" style="9" hidden="1" customWidth="1"/>
  </cols>
  <sheetData>
    <row r="1" spans="2:6" s="14" customFormat="1" ht="44.25" customHeight="1" thickBot="1" x14ac:dyDescent="0.25">
      <c r="B1" s="29" t="s">
        <v>71</v>
      </c>
      <c r="C1" s="30"/>
      <c r="D1" s="30"/>
      <c r="E1" s="30"/>
      <c r="F1" s="13"/>
    </row>
    <row r="2" spans="2:6" ht="60" customHeight="1" x14ac:dyDescent="0.2">
      <c r="B2" s="43" t="s">
        <v>4</v>
      </c>
      <c r="C2" s="44" t="s">
        <v>82</v>
      </c>
      <c r="D2" s="44" t="s">
        <v>3</v>
      </c>
      <c r="E2" s="44" t="s">
        <v>83</v>
      </c>
      <c r="F2" s="45" t="s">
        <v>3</v>
      </c>
    </row>
    <row r="3" spans="2:6" ht="27" customHeight="1" x14ac:dyDescent="0.2">
      <c r="B3" s="48" t="s">
        <v>13</v>
      </c>
      <c r="C3" s="49">
        <v>994963</v>
      </c>
      <c r="D3" s="50">
        <v>99.999999999999972</v>
      </c>
      <c r="E3" s="51">
        <v>18693291</v>
      </c>
      <c r="F3" s="52">
        <v>99.999999999999972</v>
      </c>
    </row>
    <row r="4" spans="2:6" ht="27" customHeight="1" x14ac:dyDescent="0.2">
      <c r="B4" s="46" t="s">
        <v>14</v>
      </c>
      <c r="C4" s="15">
        <v>50521</v>
      </c>
      <c r="D4" s="21">
        <v>5.077676255297936</v>
      </c>
      <c r="E4" s="16">
        <v>1011486</v>
      </c>
      <c r="F4" s="22">
        <v>5.41095733223219</v>
      </c>
    </row>
    <row r="5" spans="2:6" ht="27" customHeight="1" x14ac:dyDescent="0.2">
      <c r="B5" s="53" t="s">
        <v>15</v>
      </c>
      <c r="C5" s="54">
        <v>6354</v>
      </c>
      <c r="D5" s="55">
        <v>0.63861671238025941</v>
      </c>
      <c r="E5" s="56">
        <v>164032</v>
      </c>
      <c r="F5" s="57">
        <v>0.87749128818462196</v>
      </c>
    </row>
    <row r="6" spans="2:6" ht="27" customHeight="1" x14ac:dyDescent="0.2">
      <c r="B6" s="46" t="s">
        <v>16</v>
      </c>
      <c r="C6" s="15">
        <v>17843</v>
      </c>
      <c r="D6" s="21">
        <v>1.7933330184137501</v>
      </c>
      <c r="E6" s="16">
        <v>385872</v>
      </c>
      <c r="F6" s="22">
        <v>2.0642272139239686</v>
      </c>
    </row>
    <row r="7" spans="2:6" ht="27" customHeight="1" x14ac:dyDescent="0.2">
      <c r="B7" s="53" t="s">
        <v>17</v>
      </c>
      <c r="C7" s="54">
        <v>171548</v>
      </c>
      <c r="D7" s="55">
        <v>17.24164617176719</v>
      </c>
      <c r="E7" s="56">
        <v>3254245</v>
      </c>
      <c r="F7" s="57">
        <v>17.408625372600255</v>
      </c>
    </row>
    <row r="8" spans="2:6" ht="27" customHeight="1" x14ac:dyDescent="0.2">
      <c r="B8" s="46" t="s">
        <v>18</v>
      </c>
      <c r="C8" s="15">
        <v>13150</v>
      </c>
      <c r="D8" s="21">
        <v>1.3216571872521892</v>
      </c>
      <c r="E8" s="16">
        <v>211763</v>
      </c>
      <c r="F8" s="22">
        <v>1.1328288849726889</v>
      </c>
    </row>
    <row r="9" spans="2:6" ht="27" customHeight="1" x14ac:dyDescent="0.2">
      <c r="B9" s="53" t="s">
        <v>19</v>
      </c>
      <c r="C9" s="54">
        <v>1495</v>
      </c>
      <c r="D9" s="55">
        <v>0.15025684372182685</v>
      </c>
      <c r="E9" s="56">
        <v>30805</v>
      </c>
      <c r="F9" s="57">
        <v>0.16479174266318328</v>
      </c>
    </row>
    <row r="10" spans="2:6" ht="27" customHeight="1" x14ac:dyDescent="0.2">
      <c r="B10" s="46" t="s">
        <v>20</v>
      </c>
      <c r="C10" s="15">
        <v>644</v>
      </c>
      <c r="D10" s="21">
        <v>6.4726024987863867E-2</v>
      </c>
      <c r="E10" s="16">
        <v>11276</v>
      </c>
      <c r="F10" s="22">
        <v>6.032110664729929E-2</v>
      </c>
    </row>
    <row r="11" spans="2:6" ht="27" customHeight="1" x14ac:dyDescent="0.2">
      <c r="B11" s="53" t="s">
        <v>21</v>
      </c>
      <c r="C11" s="54">
        <v>209587</v>
      </c>
      <c r="D11" s="55">
        <v>21.064803414800348</v>
      </c>
      <c r="E11" s="56">
        <v>3152383</v>
      </c>
      <c r="F11" s="57">
        <v>16.863713296925617</v>
      </c>
    </row>
    <row r="12" spans="2:6" ht="27" customHeight="1" x14ac:dyDescent="0.2">
      <c r="B12" s="46" t="s">
        <v>22</v>
      </c>
      <c r="C12" s="15">
        <v>18662</v>
      </c>
      <c r="D12" s="21">
        <v>1.8756476371483162</v>
      </c>
      <c r="E12" s="16">
        <v>386941</v>
      </c>
      <c r="F12" s="22">
        <v>2.0699458431369844</v>
      </c>
    </row>
    <row r="13" spans="2:6" ht="27" customHeight="1" x14ac:dyDescent="0.2">
      <c r="B13" s="53" t="s">
        <v>23</v>
      </c>
      <c r="C13" s="54">
        <v>4230</v>
      </c>
      <c r="D13" s="55">
        <v>0.42514143742028598</v>
      </c>
      <c r="E13" s="56">
        <v>91707</v>
      </c>
      <c r="F13" s="57">
        <v>0.49058777290740296</v>
      </c>
    </row>
    <row r="14" spans="2:6" ht="27" customHeight="1" x14ac:dyDescent="0.2">
      <c r="B14" s="46" t="s">
        <v>24</v>
      </c>
      <c r="C14" s="15">
        <v>159613</v>
      </c>
      <c r="D14" s="21">
        <v>16.042104078242104</v>
      </c>
      <c r="E14" s="16">
        <v>3410910</v>
      </c>
      <c r="F14" s="22">
        <v>18.246706799781805</v>
      </c>
    </row>
    <row r="15" spans="2:6" ht="27" customHeight="1" x14ac:dyDescent="0.2">
      <c r="B15" s="53" t="s">
        <v>25</v>
      </c>
      <c r="C15" s="54">
        <v>7326</v>
      </c>
      <c r="D15" s="55">
        <v>0.73630878736194205</v>
      </c>
      <c r="E15" s="56">
        <v>143313</v>
      </c>
      <c r="F15" s="57">
        <v>0.7666547319035476</v>
      </c>
    </row>
    <row r="16" spans="2:6" ht="27" customHeight="1" x14ac:dyDescent="0.2">
      <c r="B16" s="46" t="s">
        <v>26</v>
      </c>
      <c r="C16" s="15">
        <v>30449</v>
      </c>
      <c r="D16" s="21">
        <v>3.0603148056761911</v>
      </c>
      <c r="E16" s="16">
        <v>425623</v>
      </c>
      <c r="F16" s="22">
        <v>2.2768756983454654</v>
      </c>
    </row>
    <row r="17" spans="2:6" ht="27" customHeight="1" x14ac:dyDescent="0.2">
      <c r="B17" s="53" t="s">
        <v>27</v>
      </c>
      <c r="C17" s="54">
        <v>2444</v>
      </c>
      <c r="D17" s="55">
        <v>0.24563727495394302</v>
      </c>
      <c r="E17" s="56">
        <v>49613</v>
      </c>
      <c r="F17" s="57">
        <v>0.26540537993015784</v>
      </c>
    </row>
    <row r="18" spans="2:6" ht="27" customHeight="1" x14ac:dyDescent="0.2">
      <c r="B18" s="46" t="s">
        <v>28</v>
      </c>
      <c r="C18" s="15">
        <v>12457</v>
      </c>
      <c r="D18" s="21">
        <v>1.2520063560152488</v>
      </c>
      <c r="E18" s="16">
        <v>232180</v>
      </c>
      <c r="F18" s="22">
        <v>1.2420498883797402</v>
      </c>
    </row>
    <row r="19" spans="2:6" ht="27" customHeight="1" x14ac:dyDescent="0.2">
      <c r="B19" s="53" t="s">
        <v>29</v>
      </c>
      <c r="C19" s="54">
        <v>111</v>
      </c>
      <c r="D19" s="55">
        <v>1.1156193747908215E-2</v>
      </c>
      <c r="E19" s="56">
        <v>1763</v>
      </c>
      <c r="F19" s="57">
        <v>9.4311911155718908E-3</v>
      </c>
    </row>
    <row r="20" spans="2:6" ht="27" customHeight="1" x14ac:dyDescent="0.2">
      <c r="B20" s="46" t="s">
        <v>30</v>
      </c>
      <c r="C20" s="15">
        <v>32888</v>
      </c>
      <c r="D20" s="21">
        <v>3.3054495493802283</v>
      </c>
      <c r="E20" s="16">
        <v>627777</v>
      </c>
      <c r="F20" s="22">
        <v>3.3583011145549491</v>
      </c>
    </row>
    <row r="21" spans="2:6" ht="27" customHeight="1" x14ac:dyDescent="0.2">
      <c r="B21" s="53" t="s">
        <v>31</v>
      </c>
      <c r="C21" s="54">
        <v>10059</v>
      </c>
      <c r="D21" s="55">
        <v>1.0109923685604389</v>
      </c>
      <c r="E21" s="56">
        <v>160637</v>
      </c>
      <c r="F21" s="57">
        <v>0.85932969213393195</v>
      </c>
    </row>
    <row r="22" spans="2:6" ht="27" customHeight="1" x14ac:dyDescent="0.2">
      <c r="B22" s="46" t="s">
        <v>32</v>
      </c>
      <c r="C22" s="15">
        <v>47000</v>
      </c>
      <c r="D22" s="21">
        <v>4.7237937491142885</v>
      </c>
      <c r="E22" s="16">
        <v>1175000</v>
      </c>
      <c r="F22" s="22">
        <v>6.2856775727719638</v>
      </c>
    </row>
    <row r="23" spans="2:6" ht="27" customHeight="1" x14ac:dyDescent="0.2">
      <c r="B23" s="53" t="s">
        <v>33</v>
      </c>
      <c r="C23" s="54">
        <v>5070</v>
      </c>
      <c r="D23" s="55">
        <v>0.50956668740445621</v>
      </c>
      <c r="E23" s="56">
        <v>120084</v>
      </c>
      <c r="F23" s="57">
        <v>0.64239089842446684</v>
      </c>
    </row>
    <row r="24" spans="2:6" ht="27" customHeight="1" x14ac:dyDescent="0.2">
      <c r="B24" s="46" t="s">
        <v>34</v>
      </c>
      <c r="C24" s="15">
        <v>15235</v>
      </c>
      <c r="D24" s="21">
        <v>1.5312127184628976</v>
      </c>
      <c r="E24" s="16">
        <v>270142</v>
      </c>
      <c r="F24" s="22">
        <v>1.4451280943521394</v>
      </c>
    </row>
    <row r="25" spans="2:6" ht="27" customHeight="1" x14ac:dyDescent="0.2">
      <c r="B25" s="53" t="s">
        <v>35</v>
      </c>
      <c r="C25" s="54">
        <v>10005</v>
      </c>
      <c r="D25" s="55">
        <v>1.0055650310614566</v>
      </c>
      <c r="E25" s="56">
        <v>177714</v>
      </c>
      <c r="F25" s="57">
        <v>0.95068332269582712</v>
      </c>
    </row>
    <row r="26" spans="2:6" ht="27" customHeight="1" x14ac:dyDescent="0.2">
      <c r="B26" s="46" t="s">
        <v>36</v>
      </c>
      <c r="C26" s="15">
        <v>6116</v>
      </c>
      <c r="D26" s="21">
        <v>0.61469622488474451</v>
      </c>
      <c r="E26" s="16">
        <v>124555</v>
      </c>
      <c r="F26" s="22">
        <v>0.66630857027796764</v>
      </c>
    </row>
    <row r="27" spans="2:6" ht="27" customHeight="1" x14ac:dyDescent="0.2">
      <c r="B27" s="53" t="s">
        <v>37</v>
      </c>
      <c r="C27" s="54">
        <v>42028</v>
      </c>
      <c r="D27" s="55">
        <v>4.2240766742079856</v>
      </c>
      <c r="E27" s="56">
        <v>721537</v>
      </c>
      <c r="F27" s="57">
        <v>3.8598714372980125</v>
      </c>
    </row>
    <row r="28" spans="2:6" ht="27" customHeight="1" x14ac:dyDescent="0.2">
      <c r="B28" s="46" t="s">
        <v>38</v>
      </c>
      <c r="C28" s="15">
        <v>17005</v>
      </c>
      <c r="D28" s="21">
        <v>1.709108780929542</v>
      </c>
      <c r="E28" s="16">
        <v>347362</v>
      </c>
      <c r="F28" s="22">
        <v>1.8582174749218852</v>
      </c>
    </row>
    <row r="29" spans="2:6" ht="27" customHeight="1" x14ac:dyDescent="0.2">
      <c r="B29" s="53" t="s">
        <v>39</v>
      </c>
      <c r="C29" s="54">
        <v>18774</v>
      </c>
      <c r="D29" s="55">
        <v>1.8869043371462055</v>
      </c>
      <c r="E29" s="56">
        <v>365357</v>
      </c>
      <c r="F29" s="57">
        <v>1.9544819582597843</v>
      </c>
    </row>
    <row r="30" spans="2:6" ht="27" customHeight="1" x14ac:dyDescent="0.2">
      <c r="B30" s="46" t="s">
        <v>40</v>
      </c>
      <c r="C30" s="15">
        <v>32240</v>
      </c>
      <c r="D30" s="21">
        <v>3.2403214993924396</v>
      </c>
      <c r="E30" s="16">
        <v>552711</v>
      </c>
      <c r="F30" s="22">
        <v>2.956734584616481</v>
      </c>
    </row>
    <row r="31" spans="2:6" ht="27" customHeight="1" x14ac:dyDescent="0.2">
      <c r="B31" s="53" t="s">
        <v>41</v>
      </c>
      <c r="C31" s="54">
        <v>11610</v>
      </c>
      <c r="D31" s="55">
        <v>1.1668775622812104</v>
      </c>
      <c r="E31" s="56">
        <v>221738</v>
      </c>
      <c r="F31" s="57">
        <v>1.1861902754309019</v>
      </c>
    </row>
    <row r="32" spans="2:6" ht="27" customHeight="1" x14ac:dyDescent="0.2">
      <c r="B32" s="46" t="s">
        <v>42</v>
      </c>
      <c r="C32" s="15">
        <v>677</v>
      </c>
      <c r="D32" s="21">
        <v>6.8042731237241985E-2</v>
      </c>
      <c r="E32" s="16">
        <v>9848</v>
      </c>
      <c r="F32" s="22">
        <v>5.2682002329070894E-2</v>
      </c>
    </row>
    <row r="33" spans="2:6" ht="27" customHeight="1" x14ac:dyDescent="0.2">
      <c r="B33" s="53" t="s">
        <v>43</v>
      </c>
      <c r="C33" s="54">
        <v>15359</v>
      </c>
      <c r="D33" s="55">
        <v>1.5436754934605608</v>
      </c>
      <c r="E33" s="56">
        <v>307180</v>
      </c>
      <c r="F33" s="57">
        <v>1.6432633504715677</v>
      </c>
    </row>
    <row r="34" spans="2:6" ht="27" customHeight="1" thickBot="1" x14ac:dyDescent="0.25">
      <c r="B34" s="47" t="s">
        <v>44</v>
      </c>
      <c r="C34" s="17">
        <v>24463</v>
      </c>
      <c r="D34" s="23">
        <v>2.4586843932889968</v>
      </c>
      <c r="E34" s="18">
        <v>547737</v>
      </c>
      <c r="F34" s="24">
        <v>2.9301261078105507</v>
      </c>
    </row>
  </sheetData>
  <mergeCells count="1">
    <mergeCell ref="B1:E1"/>
  </mergeCells>
  <pageMargins left="0.19685039370078741" right="0.78740157480314965" top="0.59055118110236227" bottom="0.19685039370078741" header="0.19685039370078741" footer="0.19685039370078741"/>
  <pageSetup orientation="landscape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EX34"/>
  <sheetViews>
    <sheetView showGridLines="0" rightToLeft="1" workbookViewId="0">
      <selection sqref="A1:XFD1048576"/>
    </sheetView>
  </sheetViews>
  <sheetFormatPr defaultColWidth="0" defaultRowHeight="27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21.28515625" style="9" customWidth="1"/>
    <col min="8" max="16378" width="9.140625" style="9" hidden="1"/>
    <col min="16379" max="16384" width="1.42578125" style="9" hidden="1"/>
  </cols>
  <sheetData>
    <row r="1" spans="2:6" s="14" customFormat="1" ht="39.75" customHeight="1" thickBot="1" x14ac:dyDescent="0.25">
      <c r="B1" s="29" t="s">
        <v>75</v>
      </c>
      <c r="C1" s="30"/>
      <c r="D1" s="30"/>
      <c r="E1" s="30"/>
      <c r="F1" s="13"/>
    </row>
    <row r="2" spans="2:6" ht="57.75" customHeight="1" x14ac:dyDescent="0.2">
      <c r="B2" s="43" t="s">
        <v>4</v>
      </c>
      <c r="C2" s="44" t="s">
        <v>82</v>
      </c>
      <c r="D2" s="44" t="s">
        <v>3</v>
      </c>
      <c r="E2" s="44" t="s">
        <v>83</v>
      </c>
      <c r="F2" s="45" t="s">
        <v>3</v>
      </c>
    </row>
    <row r="3" spans="2:6" ht="29.25" customHeight="1" x14ac:dyDescent="0.2">
      <c r="B3" s="48" t="s">
        <v>13</v>
      </c>
      <c r="C3" s="49">
        <v>187679</v>
      </c>
      <c r="D3" s="50">
        <v>100</v>
      </c>
      <c r="E3" s="51">
        <v>2866937</v>
      </c>
      <c r="F3" s="52">
        <v>100</v>
      </c>
    </row>
    <row r="4" spans="2:6" ht="27" customHeight="1" x14ac:dyDescent="0.2">
      <c r="B4" s="46" t="s">
        <v>14</v>
      </c>
      <c r="C4" s="15">
        <v>2887</v>
      </c>
      <c r="D4" s="21">
        <v>1.5382648032012105</v>
      </c>
      <c r="E4" s="16">
        <v>54571</v>
      </c>
      <c r="F4" s="22">
        <v>1.903460034175847</v>
      </c>
    </row>
    <row r="5" spans="2:6" ht="27" customHeight="1" x14ac:dyDescent="0.2">
      <c r="B5" s="53" t="s">
        <v>15</v>
      </c>
      <c r="C5" s="54">
        <v>1480</v>
      </c>
      <c r="D5" s="55">
        <v>0.78858050181426798</v>
      </c>
      <c r="E5" s="56">
        <v>28866</v>
      </c>
      <c r="F5" s="57">
        <v>1.0068585392703084</v>
      </c>
    </row>
    <row r="6" spans="2:6" ht="27" customHeight="1" x14ac:dyDescent="0.2">
      <c r="B6" s="46" t="s">
        <v>16</v>
      </c>
      <c r="C6" s="15">
        <v>1347</v>
      </c>
      <c r="D6" s="21">
        <v>0.71771482158366151</v>
      </c>
      <c r="E6" s="16">
        <v>20758</v>
      </c>
      <c r="F6" s="22">
        <v>0.72404799965956701</v>
      </c>
    </row>
    <row r="7" spans="2:6" ht="27" customHeight="1" x14ac:dyDescent="0.2">
      <c r="B7" s="53" t="s">
        <v>17</v>
      </c>
      <c r="C7" s="54">
        <v>45325</v>
      </c>
      <c r="D7" s="55">
        <v>24.150277868061956</v>
      </c>
      <c r="E7" s="56">
        <v>649192</v>
      </c>
      <c r="F7" s="57">
        <v>22.644097167115984</v>
      </c>
    </row>
    <row r="8" spans="2:6" ht="27" customHeight="1" x14ac:dyDescent="0.2">
      <c r="B8" s="46" t="s">
        <v>18</v>
      </c>
      <c r="C8" s="15">
        <v>237</v>
      </c>
      <c r="D8" s="21">
        <v>0.12627944522296047</v>
      </c>
      <c r="E8" s="16">
        <v>3555</v>
      </c>
      <c r="F8" s="22">
        <v>0.12399993442478854</v>
      </c>
    </row>
    <row r="9" spans="2:6" ht="27" customHeight="1" x14ac:dyDescent="0.2">
      <c r="B9" s="53" t="s">
        <v>19</v>
      </c>
      <c r="C9" s="54">
        <v>342</v>
      </c>
      <c r="D9" s="55">
        <v>0.18222603487870245</v>
      </c>
      <c r="E9" s="56">
        <v>5547</v>
      </c>
      <c r="F9" s="57">
        <v>0.19348175422061942</v>
      </c>
    </row>
    <row r="10" spans="2:6" ht="27" customHeight="1" x14ac:dyDescent="0.2">
      <c r="B10" s="46" t="s">
        <v>20</v>
      </c>
      <c r="C10" s="15">
        <v>1526</v>
      </c>
      <c r="D10" s="21">
        <v>0.81309043633011679</v>
      </c>
      <c r="E10" s="16">
        <v>19656</v>
      </c>
      <c r="F10" s="22">
        <v>0.68560976400946372</v>
      </c>
    </row>
    <row r="11" spans="2:6" ht="27" customHeight="1" x14ac:dyDescent="0.2">
      <c r="B11" s="53" t="s">
        <v>21</v>
      </c>
      <c r="C11" s="54">
        <v>5577</v>
      </c>
      <c r="D11" s="55">
        <v>2.9715631477149813</v>
      </c>
      <c r="E11" s="56">
        <v>68641</v>
      </c>
      <c r="F11" s="57">
        <v>2.3942277071313391</v>
      </c>
    </row>
    <row r="12" spans="2:6" ht="27" customHeight="1" x14ac:dyDescent="0.2">
      <c r="B12" s="46" t="s">
        <v>22</v>
      </c>
      <c r="C12" s="15">
        <v>3267</v>
      </c>
      <c r="D12" s="21">
        <v>1.7407381752886577</v>
      </c>
      <c r="E12" s="16">
        <v>52219</v>
      </c>
      <c r="F12" s="22">
        <v>1.8214212589952272</v>
      </c>
    </row>
    <row r="13" spans="2:6" ht="27" customHeight="1" x14ac:dyDescent="0.2">
      <c r="B13" s="53" t="s">
        <v>23</v>
      </c>
      <c r="C13" s="54">
        <v>2162</v>
      </c>
      <c r="D13" s="55">
        <v>1.1519669222448969</v>
      </c>
      <c r="E13" s="56">
        <v>36673</v>
      </c>
      <c r="F13" s="57">
        <v>1.2791700689621013</v>
      </c>
    </row>
    <row r="14" spans="2:6" ht="27" customHeight="1" x14ac:dyDescent="0.2">
      <c r="B14" s="46" t="s">
        <v>24</v>
      </c>
      <c r="C14" s="15">
        <v>2873</v>
      </c>
      <c r="D14" s="21">
        <v>1.5308052579137783</v>
      </c>
      <c r="E14" s="16">
        <v>54285</v>
      </c>
      <c r="F14" s="22">
        <v>1.8934842307312647</v>
      </c>
    </row>
    <row r="15" spans="2:6" ht="27" customHeight="1" x14ac:dyDescent="0.2">
      <c r="B15" s="53" t="s">
        <v>25</v>
      </c>
      <c r="C15" s="54">
        <v>1565</v>
      </c>
      <c r="D15" s="55">
        <v>0.83387059820224962</v>
      </c>
      <c r="E15" s="56">
        <v>23058</v>
      </c>
      <c r="F15" s="57">
        <v>0.80427299239571715</v>
      </c>
    </row>
    <row r="16" spans="2:6" ht="27" customHeight="1" x14ac:dyDescent="0.2">
      <c r="B16" s="46" t="s">
        <v>26</v>
      </c>
      <c r="C16" s="15">
        <v>20272</v>
      </c>
      <c r="D16" s="21">
        <v>10.801421576201919</v>
      </c>
      <c r="E16" s="16">
        <v>239584</v>
      </c>
      <c r="F16" s="22">
        <v>8.3567933303033861</v>
      </c>
    </row>
    <row r="17" spans="2:6" ht="27" customHeight="1" x14ac:dyDescent="0.2">
      <c r="B17" s="53" t="s">
        <v>27</v>
      </c>
      <c r="C17" s="54">
        <v>534</v>
      </c>
      <c r="D17" s="55">
        <v>0.28452837024920208</v>
      </c>
      <c r="E17" s="56">
        <v>9509</v>
      </c>
      <c r="F17" s="57">
        <v>0.33167802431654408</v>
      </c>
    </row>
    <row r="18" spans="2:6" ht="27" customHeight="1" x14ac:dyDescent="0.2">
      <c r="B18" s="46" t="s">
        <v>28</v>
      </c>
      <c r="C18" s="15">
        <v>4469</v>
      </c>
      <c r="D18" s="21">
        <v>2.3811934206810563</v>
      </c>
      <c r="E18" s="16">
        <v>55791</v>
      </c>
      <c r="F18" s="22">
        <v>1.9460141607576309</v>
      </c>
    </row>
    <row r="19" spans="2:6" ht="27" customHeight="1" x14ac:dyDescent="0.2">
      <c r="B19" s="53" t="s">
        <v>29</v>
      </c>
      <c r="C19" s="54">
        <v>140</v>
      </c>
      <c r="D19" s="55">
        <v>7.4595452874322649E-2</v>
      </c>
      <c r="E19" s="56">
        <v>2140</v>
      </c>
      <c r="F19" s="57">
        <v>7.4644123676244026E-2</v>
      </c>
    </row>
    <row r="20" spans="2:6" ht="27" customHeight="1" x14ac:dyDescent="0.2">
      <c r="B20" s="46" t="s">
        <v>30</v>
      </c>
      <c r="C20" s="15">
        <v>32349</v>
      </c>
      <c r="D20" s="21">
        <v>17.236345035939024</v>
      </c>
      <c r="E20" s="16">
        <v>506626</v>
      </c>
      <c r="F20" s="22">
        <v>17.671333552149907</v>
      </c>
    </row>
    <row r="21" spans="2:6" ht="27" customHeight="1" x14ac:dyDescent="0.2">
      <c r="B21" s="53" t="s">
        <v>31</v>
      </c>
      <c r="C21" s="54">
        <v>634</v>
      </c>
      <c r="D21" s="55">
        <v>0.33781083658800398</v>
      </c>
      <c r="E21" s="56">
        <v>9210</v>
      </c>
      <c r="F21" s="57">
        <v>0.32124877526084461</v>
      </c>
    </row>
    <row r="22" spans="2:6" ht="27" customHeight="1" x14ac:dyDescent="0.2">
      <c r="B22" s="46" t="s">
        <v>32</v>
      </c>
      <c r="C22" s="15">
        <v>8447</v>
      </c>
      <c r="D22" s="21">
        <v>4.5007699316385956</v>
      </c>
      <c r="E22" s="16">
        <v>211175</v>
      </c>
      <c r="F22" s="22">
        <v>7.3658751482854345</v>
      </c>
    </row>
    <row r="23" spans="2:6" ht="27" customHeight="1" x14ac:dyDescent="0.2">
      <c r="B23" s="53" t="s">
        <v>33</v>
      </c>
      <c r="C23" s="54">
        <v>1369</v>
      </c>
      <c r="D23" s="55">
        <v>0.72943696417819792</v>
      </c>
      <c r="E23" s="56">
        <v>22769</v>
      </c>
      <c r="F23" s="57">
        <v>0.79419254765626168</v>
      </c>
    </row>
    <row r="24" spans="2:6" ht="27" customHeight="1" x14ac:dyDescent="0.2">
      <c r="B24" s="46" t="s">
        <v>34</v>
      </c>
      <c r="C24" s="15">
        <v>13941</v>
      </c>
      <c r="D24" s="21">
        <v>7.4281086322923713</v>
      </c>
      <c r="E24" s="16">
        <v>209188</v>
      </c>
      <c r="F24" s="22">
        <v>7.2965677306477259</v>
      </c>
    </row>
    <row r="25" spans="2:6" ht="27" customHeight="1" x14ac:dyDescent="0.2">
      <c r="B25" s="53" t="s">
        <v>35</v>
      </c>
      <c r="C25" s="54">
        <v>1623</v>
      </c>
      <c r="D25" s="55">
        <v>0.86477442867875465</v>
      </c>
      <c r="E25" s="56">
        <v>24130</v>
      </c>
      <c r="F25" s="57">
        <v>0.8416648150970879</v>
      </c>
    </row>
    <row r="26" spans="2:6" ht="27" customHeight="1" x14ac:dyDescent="0.2">
      <c r="B26" s="46" t="s">
        <v>36</v>
      </c>
      <c r="C26" s="15">
        <v>3965</v>
      </c>
      <c r="D26" s="21">
        <v>2.1126497903334949</v>
      </c>
      <c r="E26" s="16">
        <v>52768</v>
      </c>
      <c r="F26" s="22">
        <v>1.8405706159570301</v>
      </c>
    </row>
    <row r="27" spans="2:6" ht="27" customHeight="1" x14ac:dyDescent="0.2">
      <c r="B27" s="53" t="s">
        <v>37</v>
      </c>
      <c r="C27" s="54">
        <v>1056</v>
      </c>
      <c r="D27" s="55">
        <v>0.56266284453774795</v>
      </c>
      <c r="E27" s="56">
        <v>13469</v>
      </c>
      <c r="F27" s="57">
        <v>0.46980453354921997</v>
      </c>
    </row>
    <row r="28" spans="2:6" ht="27" customHeight="1" x14ac:dyDescent="0.2">
      <c r="B28" s="46" t="s">
        <v>38</v>
      </c>
      <c r="C28" s="15">
        <v>4543</v>
      </c>
      <c r="D28" s="21">
        <v>2.42062244577177</v>
      </c>
      <c r="E28" s="16">
        <v>77695</v>
      </c>
      <c r="F28" s="22">
        <v>2.7100351350587752</v>
      </c>
    </row>
    <row r="29" spans="2:6" ht="27" customHeight="1" x14ac:dyDescent="0.2">
      <c r="B29" s="53" t="s">
        <v>39</v>
      </c>
      <c r="C29" s="54">
        <v>4328</v>
      </c>
      <c r="D29" s="55">
        <v>2.3060651431433459</v>
      </c>
      <c r="E29" s="56">
        <v>65569</v>
      </c>
      <c r="F29" s="57">
        <v>2.2870750211811419</v>
      </c>
    </row>
    <row r="30" spans="2:6" ht="27" customHeight="1" x14ac:dyDescent="0.2">
      <c r="B30" s="46" t="s">
        <v>40</v>
      </c>
      <c r="C30" s="15">
        <v>3498</v>
      </c>
      <c r="D30" s="21">
        <v>1.86382067253129</v>
      </c>
      <c r="E30" s="16">
        <v>50356</v>
      </c>
      <c r="F30" s="22">
        <v>1.7564390148789457</v>
      </c>
    </row>
    <row r="31" spans="2:6" ht="27" customHeight="1" x14ac:dyDescent="0.2">
      <c r="B31" s="53" t="s">
        <v>41</v>
      </c>
      <c r="C31" s="54">
        <v>5648</v>
      </c>
      <c r="D31" s="55">
        <v>3.009393698815531</v>
      </c>
      <c r="E31" s="56">
        <v>81450</v>
      </c>
      <c r="F31" s="57">
        <v>2.8410111558084465</v>
      </c>
    </row>
    <row r="32" spans="2:6" ht="27" customHeight="1" x14ac:dyDescent="0.2">
      <c r="B32" s="46" t="s">
        <v>42</v>
      </c>
      <c r="C32" s="15">
        <v>1445</v>
      </c>
      <c r="D32" s="21">
        <v>0.76993163859568736</v>
      </c>
      <c r="E32" s="16">
        <v>19139</v>
      </c>
      <c r="F32" s="22">
        <v>0.66757658085964222</v>
      </c>
    </row>
    <row r="33" spans="2:6" ht="27" customHeight="1" x14ac:dyDescent="0.2">
      <c r="B33" s="53" t="s">
        <v>43</v>
      </c>
      <c r="C33" s="54">
        <v>3397</v>
      </c>
      <c r="D33" s="55">
        <v>1.8100053815291002</v>
      </c>
      <c r="E33" s="56">
        <v>67940</v>
      </c>
      <c r="F33" s="57">
        <v>2.3697765245626257</v>
      </c>
    </row>
    <row r="34" spans="2:6" ht="27" customHeight="1" thickBot="1" x14ac:dyDescent="0.25">
      <c r="B34" s="47" t="s">
        <v>44</v>
      </c>
      <c r="C34" s="17">
        <v>7433</v>
      </c>
      <c r="D34" s="23">
        <v>3.9604857229631447</v>
      </c>
      <c r="E34" s="18">
        <v>131408</v>
      </c>
      <c r="F34" s="24">
        <v>4.5835677589008759</v>
      </c>
    </row>
  </sheetData>
  <mergeCells count="1">
    <mergeCell ref="B1:E1"/>
  </mergeCells>
  <pageMargins left="0.19685039370078741" right="0.78740157480314965" top="0.59055118110236227" bottom="0.19685039370078741" header="0.19685039370078741" footer="0.19685039370078741"/>
  <pageSetup orientation="portrait" horizont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XEX34"/>
  <sheetViews>
    <sheetView showGridLines="0" rightToLeft="1" workbookViewId="0">
      <selection sqref="A1:XFD1048576"/>
    </sheetView>
  </sheetViews>
  <sheetFormatPr defaultColWidth="0" defaultRowHeight="26.25" customHeight="1" x14ac:dyDescent="0.2"/>
  <cols>
    <col min="1" max="1" width="2.7109375" style="9" customWidth="1"/>
    <col min="2" max="2" width="25.7109375" style="3" customWidth="1"/>
    <col min="3" max="5" width="15.7109375" style="9" customWidth="1"/>
    <col min="6" max="6" width="15.28515625" style="9" customWidth="1"/>
    <col min="7" max="7" width="21.28515625" style="9" customWidth="1"/>
    <col min="8" max="16378" width="9.140625" style="9" hidden="1"/>
    <col min="16379" max="16384" width="1.42578125" style="9" hidden="1"/>
  </cols>
  <sheetData>
    <row r="1" spans="2:6" s="14" customFormat="1" ht="39.75" customHeight="1" thickBot="1" x14ac:dyDescent="0.25">
      <c r="B1" s="29" t="s">
        <v>72</v>
      </c>
      <c r="C1" s="30"/>
      <c r="D1" s="30"/>
      <c r="E1" s="30"/>
      <c r="F1" s="13"/>
    </row>
    <row r="2" spans="2:6" ht="54" customHeight="1" x14ac:dyDescent="0.2">
      <c r="B2" s="43" t="s">
        <v>4</v>
      </c>
      <c r="C2" s="44" t="s">
        <v>82</v>
      </c>
      <c r="D2" s="44" t="s">
        <v>3</v>
      </c>
      <c r="E2" s="44" t="s">
        <v>83</v>
      </c>
      <c r="F2" s="45" t="s">
        <v>3</v>
      </c>
    </row>
    <row r="3" spans="2:6" ht="26.25" customHeight="1" x14ac:dyDescent="0.2">
      <c r="B3" s="48" t="s">
        <v>13</v>
      </c>
      <c r="C3" s="49">
        <v>109564</v>
      </c>
      <c r="D3" s="50">
        <v>99.999999999999972</v>
      </c>
      <c r="E3" s="51">
        <v>23659067</v>
      </c>
      <c r="F3" s="52">
        <v>100.00000000000001</v>
      </c>
    </row>
    <row r="4" spans="2:6" ht="26.25" customHeight="1" x14ac:dyDescent="0.2">
      <c r="B4" s="46" t="s">
        <v>14</v>
      </c>
      <c r="C4" s="15">
        <v>7290</v>
      </c>
      <c r="D4" s="21">
        <v>6.6536453579642947</v>
      </c>
      <c r="E4" s="16">
        <v>1590656</v>
      </c>
      <c r="F4" s="22">
        <v>6.7232406079242262</v>
      </c>
    </row>
    <row r="5" spans="2:6" ht="26.25" customHeight="1" x14ac:dyDescent="0.2">
      <c r="B5" s="53" t="s">
        <v>15</v>
      </c>
      <c r="C5" s="54">
        <v>4155</v>
      </c>
      <c r="D5" s="55">
        <v>3.7923040414734768</v>
      </c>
      <c r="E5" s="56">
        <v>901211</v>
      </c>
      <c r="F5" s="57">
        <v>3.8091569714055082</v>
      </c>
    </row>
    <row r="6" spans="2:6" ht="26.25" customHeight="1" x14ac:dyDescent="0.2">
      <c r="B6" s="46" t="s">
        <v>16</v>
      </c>
      <c r="C6" s="15">
        <v>2398</v>
      </c>
      <c r="D6" s="21">
        <v>2.188675112263152</v>
      </c>
      <c r="E6" s="16">
        <v>442607</v>
      </c>
      <c r="F6" s="22">
        <v>1.8707711508657547</v>
      </c>
    </row>
    <row r="7" spans="2:6" ht="26.25" customHeight="1" x14ac:dyDescent="0.2">
      <c r="B7" s="53" t="s">
        <v>17</v>
      </c>
      <c r="C7" s="54">
        <v>6564</v>
      </c>
      <c r="D7" s="55">
        <v>5.9910189478295788</v>
      </c>
      <c r="E7" s="56">
        <v>1754095</v>
      </c>
      <c r="F7" s="57">
        <v>7.4140497594431771</v>
      </c>
    </row>
    <row r="8" spans="2:6" ht="26.25" customHeight="1" x14ac:dyDescent="0.2">
      <c r="B8" s="46" t="s">
        <v>18</v>
      </c>
      <c r="C8" s="15">
        <v>1692</v>
      </c>
      <c r="D8" s="21">
        <v>1.5443028732065276</v>
      </c>
      <c r="E8" s="16">
        <v>463910</v>
      </c>
      <c r="F8" s="22">
        <v>1.9608127404178703</v>
      </c>
    </row>
    <row r="9" spans="2:6" ht="26.25" customHeight="1" x14ac:dyDescent="0.2">
      <c r="B9" s="53" t="s">
        <v>19</v>
      </c>
      <c r="C9" s="54">
        <v>197</v>
      </c>
      <c r="D9" s="55">
        <v>0.17980358511919975</v>
      </c>
      <c r="E9" s="56">
        <v>40269</v>
      </c>
      <c r="F9" s="57">
        <v>0.17020535932376371</v>
      </c>
    </row>
    <row r="10" spans="2:6" ht="26.25" customHeight="1" x14ac:dyDescent="0.2">
      <c r="B10" s="46" t="s">
        <v>20</v>
      </c>
      <c r="C10" s="15">
        <v>383</v>
      </c>
      <c r="D10" s="21">
        <v>0.34956737614544925</v>
      </c>
      <c r="E10" s="16">
        <v>80930</v>
      </c>
      <c r="F10" s="22">
        <v>0.34206758871767851</v>
      </c>
    </row>
    <row r="11" spans="2:6" ht="26.25" customHeight="1" x14ac:dyDescent="0.2">
      <c r="B11" s="53" t="s">
        <v>21</v>
      </c>
      <c r="C11" s="54">
        <v>20451</v>
      </c>
      <c r="D11" s="55">
        <v>18.665802635902303</v>
      </c>
      <c r="E11" s="56">
        <v>3600310</v>
      </c>
      <c r="F11" s="57">
        <v>15.217463985371866</v>
      </c>
    </row>
    <row r="12" spans="2:6" ht="26.25" customHeight="1" x14ac:dyDescent="0.2">
      <c r="B12" s="46" t="s">
        <v>22</v>
      </c>
      <c r="C12" s="15">
        <v>708</v>
      </c>
      <c r="D12" s="21">
        <v>0.64619765616443359</v>
      </c>
      <c r="E12" s="16">
        <v>141365</v>
      </c>
      <c r="F12" s="22">
        <v>0.5975087690482469</v>
      </c>
    </row>
    <row r="13" spans="2:6" ht="26.25" customHeight="1" x14ac:dyDescent="0.2">
      <c r="B13" s="53" t="s">
        <v>23</v>
      </c>
      <c r="C13" s="54">
        <v>419</v>
      </c>
      <c r="D13" s="55">
        <v>0.38242488408601366</v>
      </c>
      <c r="E13" s="56">
        <v>116084</v>
      </c>
      <c r="F13" s="57">
        <v>0.4906533296515877</v>
      </c>
    </row>
    <row r="14" spans="2:6" ht="26.25" customHeight="1" x14ac:dyDescent="0.2">
      <c r="B14" s="46" t="s">
        <v>24</v>
      </c>
      <c r="C14" s="15">
        <v>8548</v>
      </c>
      <c r="D14" s="21">
        <v>7.8018327187762404</v>
      </c>
      <c r="E14" s="16">
        <v>2229742</v>
      </c>
      <c r="F14" s="22">
        <v>9.4244713876502395</v>
      </c>
    </row>
    <row r="15" spans="2:6" ht="26.25" customHeight="1" x14ac:dyDescent="0.2">
      <c r="B15" s="53" t="s">
        <v>25</v>
      </c>
      <c r="C15" s="54">
        <v>698</v>
      </c>
      <c r="D15" s="55">
        <v>0.63707057062538786</v>
      </c>
      <c r="E15" s="56">
        <v>169135</v>
      </c>
      <c r="F15" s="57">
        <v>0.71488448804849325</v>
      </c>
    </row>
    <row r="16" spans="2:6" ht="26.25" customHeight="1" x14ac:dyDescent="0.2">
      <c r="B16" s="46" t="s">
        <v>26</v>
      </c>
      <c r="C16" s="15">
        <v>3878</v>
      </c>
      <c r="D16" s="21">
        <v>3.5394837720419114</v>
      </c>
      <c r="E16" s="16">
        <v>591010</v>
      </c>
      <c r="F16" s="22">
        <v>2.4980275004081944</v>
      </c>
    </row>
    <row r="17" spans="2:6" ht="26.25" customHeight="1" x14ac:dyDescent="0.2">
      <c r="B17" s="53" t="s">
        <v>27</v>
      </c>
      <c r="C17" s="54">
        <v>1691</v>
      </c>
      <c r="D17" s="55">
        <v>1.5433901646526231</v>
      </c>
      <c r="E17" s="56">
        <v>390145</v>
      </c>
      <c r="F17" s="57">
        <v>1.6490295242834385</v>
      </c>
    </row>
    <row r="18" spans="2:6" ht="26.25" customHeight="1" x14ac:dyDescent="0.2">
      <c r="B18" s="46" t="s">
        <v>28</v>
      </c>
      <c r="C18" s="15">
        <v>849</v>
      </c>
      <c r="D18" s="21">
        <v>0.77488956226497752</v>
      </c>
      <c r="E18" s="16">
        <v>199971</v>
      </c>
      <c r="F18" s="22">
        <v>0.8452192979545643</v>
      </c>
    </row>
    <row r="19" spans="2:6" ht="26.25" customHeight="1" x14ac:dyDescent="0.2">
      <c r="B19" s="53" t="s">
        <v>29</v>
      </c>
      <c r="C19" s="54">
        <v>5398</v>
      </c>
      <c r="D19" s="55">
        <v>4.9268007739768533</v>
      </c>
      <c r="E19" s="56">
        <v>1203480</v>
      </c>
      <c r="F19" s="57">
        <v>5.0867601837384377</v>
      </c>
    </row>
    <row r="20" spans="2:6" ht="26.25" customHeight="1" x14ac:dyDescent="0.2">
      <c r="B20" s="46" t="s">
        <v>30</v>
      </c>
      <c r="C20" s="15">
        <v>5277</v>
      </c>
      <c r="D20" s="21">
        <v>4.8163630389544014</v>
      </c>
      <c r="E20" s="16">
        <v>1376339</v>
      </c>
      <c r="F20" s="22">
        <v>5.8173849374533662</v>
      </c>
    </row>
    <row r="21" spans="2:6" ht="26.25" customHeight="1" x14ac:dyDescent="0.2">
      <c r="B21" s="53" t="s">
        <v>31</v>
      </c>
      <c r="C21" s="54">
        <v>4634</v>
      </c>
      <c r="D21" s="55">
        <v>4.2294914387937643</v>
      </c>
      <c r="E21" s="56">
        <v>1319346</v>
      </c>
      <c r="F21" s="57">
        <v>5.5764920907489719</v>
      </c>
    </row>
    <row r="22" spans="2:6" ht="26.25" customHeight="1" x14ac:dyDescent="0.2">
      <c r="B22" s="46" t="s">
        <v>32</v>
      </c>
      <c r="C22" s="15">
        <v>1122</v>
      </c>
      <c r="D22" s="21">
        <v>1.0240589974809244</v>
      </c>
      <c r="E22" s="16">
        <v>325380</v>
      </c>
      <c r="F22" s="22">
        <v>1.3752866924126805</v>
      </c>
    </row>
    <row r="23" spans="2:6" ht="26.25" customHeight="1" x14ac:dyDescent="0.2">
      <c r="B23" s="53" t="s">
        <v>33</v>
      </c>
      <c r="C23" s="54">
        <v>2729</v>
      </c>
      <c r="D23" s="55">
        <v>2.4907816436055641</v>
      </c>
      <c r="E23" s="56">
        <v>569555</v>
      </c>
      <c r="F23" s="57">
        <v>2.407343451032959</v>
      </c>
    </row>
    <row r="24" spans="2:6" ht="26.25" customHeight="1" x14ac:dyDescent="0.2">
      <c r="B24" s="46" t="s">
        <v>34</v>
      </c>
      <c r="C24" s="15">
        <v>2926</v>
      </c>
      <c r="D24" s="21">
        <v>2.6705852287247636</v>
      </c>
      <c r="E24" s="16">
        <v>611005</v>
      </c>
      <c r="F24" s="22">
        <v>2.5825405541139892</v>
      </c>
    </row>
    <row r="25" spans="2:6" ht="26.25" customHeight="1" x14ac:dyDescent="0.2">
      <c r="B25" s="53" t="s">
        <v>35</v>
      </c>
      <c r="C25" s="54">
        <v>2617</v>
      </c>
      <c r="D25" s="55">
        <v>2.3885582855682523</v>
      </c>
      <c r="E25" s="56">
        <v>498119</v>
      </c>
      <c r="F25" s="57">
        <v>2.1054042410040936</v>
      </c>
    </row>
    <row r="26" spans="2:6" ht="26.25" customHeight="1" x14ac:dyDescent="0.2">
      <c r="B26" s="46" t="s">
        <v>36</v>
      </c>
      <c r="C26" s="15">
        <v>197</v>
      </c>
      <c r="D26" s="21">
        <v>0.17980358511919975</v>
      </c>
      <c r="E26" s="16">
        <v>47350</v>
      </c>
      <c r="F26" s="22">
        <v>0.20013468832054959</v>
      </c>
    </row>
    <row r="27" spans="2:6" ht="26.25" customHeight="1" x14ac:dyDescent="0.2">
      <c r="B27" s="53" t="s">
        <v>37</v>
      </c>
      <c r="C27" s="54">
        <v>1645</v>
      </c>
      <c r="D27" s="55">
        <v>1.501405571173013</v>
      </c>
      <c r="E27" s="56">
        <v>357791</v>
      </c>
      <c r="F27" s="57">
        <v>1.5122785695648946</v>
      </c>
    </row>
    <row r="28" spans="2:6" ht="26.25" customHeight="1" x14ac:dyDescent="0.2">
      <c r="B28" s="46" t="s">
        <v>38</v>
      </c>
      <c r="C28" s="15">
        <v>8895</v>
      </c>
      <c r="D28" s="21">
        <v>8.1185425869811247</v>
      </c>
      <c r="E28" s="16">
        <v>1779183</v>
      </c>
      <c r="F28" s="22">
        <v>7.5200894439328483</v>
      </c>
    </row>
    <row r="29" spans="2:6" ht="26.25" customHeight="1" x14ac:dyDescent="0.2">
      <c r="B29" s="53" t="s">
        <v>39</v>
      </c>
      <c r="C29" s="54">
        <v>2957</v>
      </c>
      <c r="D29" s="55">
        <v>2.698879193895805</v>
      </c>
      <c r="E29" s="56">
        <v>571765</v>
      </c>
      <c r="F29" s="57">
        <v>2.4166844787243722</v>
      </c>
    </row>
    <row r="30" spans="2:6" ht="26.25" customHeight="1" x14ac:dyDescent="0.2">
      <c r="B30" s="46" t="s">
        <v>40</v>
      </c>
      <c r="C30" s="15">
        <v>5004</v>
      </c>
      <c r="D30" s="21">
        <v>4.5671936037384544</v>
      </c>
      <c r="E30" s="16">
        <v>841522</v>
      </c>
      <c r="F30" s="22">
        <v>3.5568689162594618</v>
      </c>
    </row>
    <row r="31" spans="2:6" ht="26.25" customHeight="1" x14ac:dyDescent="0.2">
      <c r="B31" s="53" t="s">
        <v>41</v>
      </c>
      <c r="C31" s="54">
        <v>2037</v>
      </c>
      <c r="D31" s="55">
        <v>1.8591873243036035</v>
      </c>
      <c r="E31" s="56">
        <v>485396</v>
      </c>
      <c r="F31" s="57">
        <v>2.0516278177833471</v>
      </c>
    </row>
    <row r="32" spans="2:6" ht="26.25" customHeight="1" x14ac:dyDescent="0.2">
      <c r="B32" s="46" t="s">
        <v>42</v>
      </c>
      <c r="C32" s="15">
        <v>884</v>
      </c>
      <c r="D32" s="21">
        <v>0.80683436165163736</v>
      </c>
      <c r="E32" s="16">
        <v>138841</v>
      </c>
      <c r="F32" s="22">
        <v>0.58684055461696782</v>
      </c>
    </row>
    <row r="33" spans="2:6" ht="26.25" customHeight="1" x14ac:dyDescent="0.2">
      <c r="B33" s="53" t="s">
        <v>43</v>
      </c>
      <c r="C33" s="54">
        <v>2047</v>
      </c>
      <c r="D33" s="55">
        <v>1.868314409842649</v>
      </c>
      <c r="E33" s="56">
        <v>409310</v>
      </c>
      <c r="F33" s="57">
        <v>1.7300344092182502</v>
      </c>
    </row>
    <row r="34" spans="2:6" ht="26.25" customHeight="1" thickBot="1" x14ac:dyDescent="0.25">
      <c r="B34" s="47" t="s">
        <v>44</v>
      </c>
      <c r="C34" s="17">
        <v>1274</v>
      </c>
      <c r="D34" s="23">
        <v>1.1627906976744187</v>
      </c>
      <c r="E34" s="18">
        <v>413245</v>
      </c>
      <c r="F34" s="24">
        <v>1.7466665105602008</v>
      </c>
    </row>
  </sheetData>
  <mergeCells count="1"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فهرست جدول‌ها</vt:lpstr>
      <vt:lpstr>تعاريف و مفاهيم</vt:lpstr>
      <vt:lpstr>مشخصات اساسی طرح</vt:lpstr>
      <vt:lpstr>۱</vt:lpstr>
      <vt:lpstr>۲</vt:lpstr>
      <vt:lpstr>۳</vt:lpstr>
      <vt:lpstr>۴</vt:lpstr>
      <vt:lpstr>۵</vt:lpstr>
      <vt:lpstr>۶</vt:lpstr>
      <vt:lpstr>۷</vt:lpstr>
      <vt:lpstr>۸</vt:lpstr>
    </vt:vector>
  </TitlesOfParts>
  <Company>SCI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جدول‌های آماری کشتار دام</dc:title>
  <dc:creator>Farshid Khanzadeh</dc:creator>
  <cp:lastModifiedBy>هاله اسکندری</cp:lastModifiedBy>
  <cp:lastPrinted>2023-03-11T11:17:21Z</cp:lastPrinted>
  <dcterms:created xsi:type="dcterms:W3CDTF">2007-10-04T02:51:48Z</dcterms:created>
  <dcterms:modified xsi:type="dcterms:W3CDTF">2023-07-23T06:36:58Z</dcterms:modified>
</cp:coreProperties>
</file>